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-my.sharepoint.com/personal/gmr_forskningsradet_no/Documents/Skrivebord/"/>
    </mc:Choice>
  </mc:AlternateContent>
  <xr:revisionPtr revIDLastSave="0" documentId="8_{70F56589-E8A5-4A08-ADBB-6C79F489CEF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rosjektregnskap" sheetId="1" r:id="rId1"/>
    <sheet name="eva" sheetId="2" r:id="rId2"/>
    <sheet name="per" sheetId="3" r:id="rId3"/>
    <sheet name="nils" sheetId="4" r:id="rId4"/>
  </sheets>
  <definedNames>
    <definedName name="_xlnm.Print_Area" localSheetId="1">eva!$A$3:$G$39</definedName>
    <definedName name="_xlnm.Print_Area" localSheetId="3">nils!$A$3:$J$39</definedName>
    <definedName name="_xlnm.Print_Area" localSheetId="2">per!$A$3:$G$39</definedName>
    <definedName name="_xlnm.Print_Area" localSheetId="0">prosjektregnskap!$A$1:$I$31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3" l="1"/>
  <c r="F39" i="4"/>
  <c r="D39" i="4"/>
  <c r="B39" i="4"/>
  <c r="F39" i="3"/>
  <c r="D39" i="3"/>
  <c r="B39" i="3"/>
  <c r="F39" i="2"/>
  <c r="D39" i="2"/>
  <c r="B39" i="2"/>
  <c r="H39" i="2" s="1"/>
  <c r="E30" i="1"/>
  <c r="D30" i="1"/>
  <c r="C30" i="1"/>
  <c r="I29" i="1"/>
  <c r="I28" i="1"/>
  <c r="I27" i="1"/>
  <c r="I26" i="1"/>
  <c r="I25" i="1"/>
  <c r="I24" i="1"/>
  <c r="I23" i="1"/>
  <c r="E21" i="1"/>
  <c r="E31" i="1" s="1"/>
  <c r="D21" i="1"/>
  <c r="D31" i="1" s="1"/>
  <c r="C21" i="1"/>
  <c r="C31" i="1" s="1"/>
  <c r="I20" i="1"/>
  <c r="I19" i="1"/>
  <c r="I18" i="1"/>
  <c r="E12" i="1"/>
  <c r="C12" i="1"/>
  <c r="C10" i="1"/>
  <c r="D11" i="1"/>
  <c r="E10" i="1"/>
  <c r="D12" i="1"/>
  <c r="C11" i="1"/>
  <c r="D10" i="1"/>
  <c r="E11" i="1"/>
  <c r="H39" i="4" l="1"/>
  <c r="I30" i="1"/>
  <c r="I21" i="1"/>
  <c r="F10" i="1"/>
  <c r="I10" i="1" s="1"/>
  <c r="F12" i="1"/>
  <c r="I12" i="1" s="1"/>
  <c r="F11" i="1"/>
  <c r="I11" i="1" s="1"/>
  <c r="F16" i="1" l="1"/>
  <c r="I16" i="1"/>
  <c r="I31" i="1" s="1"/>
</calcChain>
</file>

<file path=xl/sharedStrings.xml><?xml version="1.0" encoding="utf-8"?>
<sst xmlns="http://schemas.openxmlformats.org/spreadsheetml/2006/main" count="257" uniqueCount="60">
  <si>
    <t>Prosjektregnskap for SkatteFUNN</t>
  </si>
  <si>
    <t xml:space="preserve">Selskapets navn: </t>
  </si>
  <si>
    <t>BoHjemme AS</t>
  </si>
  <si>
    <t>Selskapets org.nr:</t>
  </si>
  <si>
    <t>000 000 000</t>
  </si>
  <si>
    <t>Prosjektnummer:</t>
  </si>
  <si>
    <t>xyzæøå</t>
  </si>
  <si>
    <t xml:space="preserve">Selskapets prosjektansvarlige: </t>
  </si>
  <si>
    <t>N N</t>
  </si>
  <si>
    <t xml:space="preserve">SUM </t>
  </si>
  <si>
    <t>Nominell</t>
  </si>
  <si>
    <t xml:space="preserve"> timesats =1,2 ‰</t>
  </si>
  <si>
    <t>SUM  kr.</t>
  </si>
  <si>
    <t>AKTIVITETER</t>
  </si>
  <si>
    <t xml:space="preserve">Juli </t>
  </si>
  <si>
    <t>August</t>
  </si>
  <si>
    <t>Sept.</t>
  </si>
  <si>
    <t>timer*</t>
  </si>
  <si>
    <t>årslønn**</t>
  </si>
  <si>
    <t>maks 700,- ***</t>
  </si>
  <si>
    <t xml:space="preserve">Personal-og indirekte kostnader, timer </t>
  </si>
  <si>
    <t>Medarbeiders stillingandel (i %)</t>
  </si>
  <si>
    <t>Eva</t>
  </si>
  <si>
    <t>Per</t>
  </si>
  <si>
    <t>Nils</t>
  </si>
  <si>
    <t>SUM personal- og indirekte kostnader</t>
  </si>
  <si>
    <t>Vitenskapelig utstyr, herunder</t>
  </si>
  <si>
    <t>utstyr 1</t>
  </si>
  <si>
    <t>_</t>
  </si>
  <si>
    <t>utstyr 2</t>
  </si>
  <si>
    <t>utstyr 3</t>
  </si>
  <si>
    <t>SUM vitenskapelig utstyr</t>
  </si>
  <si>
    <t>Andre prosjektkostnader, herunder</t>
  </si>
  <si>
    <t>innkjøp av materialer/utstyr</t>
  </si>
  <si>
    <t>reiser/transport</t>
  </si>
  <si>
    <t>møteutgifter</t>
  </si>
  <si>
    <t xml:space="preserve">innkjøp av tjenester, konsulent o.l </t>
  </si>
  <si>
    <t>andre kostnader knyttet til prosjektet</t>
  </si>
  <si>
    <t>SUM andre prosjektkostnader</t>
  </si>
  <si>
    <t>SUM prosjektkostnader</t>
  </si>
  <si>
    <t>Merknader:</t>
  </si>
  <si>
    <r>
      <t>Alle kostnader føres</t>
    </r>
    <r>
      <rPr>
        <u/>
        <sz val="14"/>
        <color rgb="FF000000"/>
        <rFont val="Arial"/>
        <family val="2"/>
      </rPr>
      <t xml:space="preserve"> eks. mva</t>
    </r>
  </si>
  <si>
    <r>
      <rPr>
        <sz val="14"/>
        <color rgb="FFFF0000"/>
        <rFont val="Arial"/>
        <family val="2"/>
      </rPr>
      <t>*)</t>
    </r>
    <r>
      <rPr>
        <sz val="14"/>
        <color rgb="FF000000"/>
        <rFont val="Arial"/>
        <family val="2"/>
      </rPr>
      <t xml:space="preserve"> maks. 1850 timer pr prosjektmedarbeider pr år</t>
    </r>
  </si>
  <si>
    <r>
      <rPr>
        <sz val="14"/>
        <color rgb="FFFF0000"/>
        <rFont val="Arial"/>
        <family val="2"/>
      </rPr>
      <t>**)</t>
    </r>
    <r>
      <rPr>
        <sz val="14"/>
        <color rgb="FF000000"/>
        <rFont val="Arial"/>
        <family val="2"/>
      </rPr>
      <t xml:space="preserve"> Nominell årslønn er avtalt årslønn ved utløpet av året.  Hvis deltidsstilling, skal nominell årslønn regnes om til 100 % stilling, og det er tallet for 100 % stilling som skal føres i denne rubrikken.</t>
    </r>
  </si>
  <si>
    <r>
      <t>***)</t>
    </r>
    <r>
      <rPr>
        <sz val="14"/>
        <color rgb="FF000000"/>
        <rFont val="Arial"/>
        <family val="2"/>
      </rPr>
      <t xml:space="preserve"> 1,2 ‰ (promille) av nominell årslønn danner grunnlaget for timesatsen. Eksempel ved kr. 415 000 i årslønn blir timesatsen  (415 000*1,2/1000)= 498 kr/time. Dette legges inn i rubrikken</t>
    </r>
  </si>
  <si>
    <r>
      <t xml:space="preserve">***) </t>
    </r>
    <r>
      <rPr>
        <sz val="14"/>
        <color rgb="FF000000"/>
        <rFont val="Arial"/>
        <family val="2"/>
      </rPr>
      <t>maks timesats er kr. 700,- (dersom timesatsen overstiger dette kan kun kr. 700 føres opp).</t>
    </r>
    <r>
      <rPr>
        <sz val="14"/>
        <color rgb="FFFF0000"/>
        <rFont val="Arial"/>
        <family val="2"/>
      </rPr>
      <t xml:space="preserve"> </t>
    </r>
  </si>
  <si>
    <r>
      <rPr>
        <sz val="14"/>
        <color rgb="FFFF0000"/>
        <rFont val="Arial"/>
        <family val="2"/>
      </rPr>
      <t>****)</t>
    </r>
    <r>
      <rPr>
        <sz val="14"/>
        <rFont val="Arial"/>
        <family val="2"/>
      </rPr>
      <t xml:space="preserve"> FoU-medarbeider og prosjektansvarlig signerer timelistene løpende, og minst hvert kvartal</t>
    </r>
  </si>
  <si>
    <t>Selskapets navn</t>
  </si>
  <si>
    <t>Timer i prosjektnr:</t>
  </si>
  <si>
    <t>Medarbeiders navn:</t>
  </si>
  <si>
    <t>JULI</t>
  </si>
  <si>
    <t>AUGUST</t>
  </si>
  <si>
    <t>SEPTEMBER</t>
  </si>
  <si>
    <t>dato</t>
  </si>
  <si>
    <t>timer</t>
  </si>
  <si>
    <t>Arbeidspakke/ delmål</t>
  </si>
  <si>
    <t>SUM timer</t>
  </si>
  <si>
    <t>Utforming av støvsuger</t>
  </si>
  <si>
    <t>Design av støvsuger</t>
  </si>
  <si>
    <t>Software for styring av støvsugeren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</si>
</sst>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&quot; &quot;;&quot; -&quot;#,##0&quot; &quot;;&quot; -&quot;00&quot; &quot;;&quot; &quot;@&quot; &quot;"/>
    <numFmt numFmtId="165" formatCode="mmm&quot;.&quot;yy"/>
    <numFmt numFmtId="166" formatCode="&quot; &quot;#,##0.00&quot; &quot;;&quot; -&quot;#,##0.00&quot; &quot;;&quot; -&quot;00&quot; &quot;;&quot; &quot;@&quot; &quot;"/>
  </numFmts>
  <fonts count="12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FF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rgb="FFFF0000"/>
      <name val="Arial"/>
      <family val="2"/>
    </font>
    <font>
      <sz val="14"/>
      <color rgb="FF0000FF"/>
      <name val="Arial"/>
      <family val="2"/>
    </font>
    <font>
      <u/>
      <sz val="14"/>
      <color rgb="FF000000"/>
      <name val="Arial"/>
      <family val="2"/>
    </font>
    <font>
      <sz val="14"/>
      <color rgb="FFFF0000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theme="5" tint="0.59999389629810485"/>
        <bgColor rgb="FFFFFF99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0" fillId="0" borderId="6" xfId="0" applyBorder="1"/>
    <xf numFmtId="165" fontId="0" fillId="0" borderId="6" xfId="0" applyNumberFormat="1" applyBorder="1" applyAlignment="1">
      <alignment horizontal="center"/>
    </xf>
    <xf numFmtId="0" fontId="0" fillId="0" borderId="29" xfId="0" applyBorder="1"/>
    <xf numFmtId="0" fontId="0" fillId="2" borderId="5" xfId="0" applyFill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0" fillId="0" borderId="13" xfId="0" applyBorder="1"/>
    <xf numFmtId="0" fontId="0" fillId="0" borderId="32" xfId="0" applyBorder="1"/>
    <xf numFmtId="0" fontId="0" fillId="0" borderId="12" xfId="0" applyBorder="1"/>
    <xf numFmtId="0" fontId="0" fillId="0" borderId="30" xfId="0" applyBorder="1"/>
    <xf numFmtId="0" fontId="0" fillId="0" borderId="31" xfId="0" applyBorder="1"/>
    <xf numFmtId="0" fontId="0" fillId="0" borderId="10" xfId="0" applyBorder="1"/>
    <xf numFmtId="0" fontId="0" fillId="0" borderId="33" xfId="0" applyBorder="1"/>
    <xf numFmtId="0" fontId="0" fillId="0" borderId="34" xfId="0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5" xfId="0" applyBorder="1"/>
    <xf numFmtId="0" fontId="0" fillId="0" borderId="8" xfId="0" applyBorder="1"/>
    <xf numFmtId="0" fontId="0" fillId="0" borderId="36" xfId="0" applyBorder="1"/>
    <xf numFmtId="0" fontId="0" fillId="0" borderId="37" xfId="0" applyBorder="1"/>
    <xf numFmtId="165" fontId="0" fillId="0" borderId="6" xfId="0" applyNumberFormat="1" applyBorder="1" applyAlignment="1">
      <alignment horizontal="left"/>
    </xf>
    <xf numFmtId="0" fontId="0" fillId="0" borderId="38" xfId="0" applyBorder="1"/>
    <xf numFmtId="0" fontId="0" fillId="0" borderId="36" xfId="0" applyBorder="1" applyAlignment="1">
      <alignment horizontal="center"/>
    </xf>
    <xf numFmtId="0" fontId="2" fillId="2" borderId="10" xfId="0" applyFont="1" applyFill="1" applyBorder="1"/>
    <xf numFmtId="0" fontId="3" fillId="2" borderId="1" xfId="0" applyFont="1" applyFill="1" applyBorder="1"/>
    <xf numFmtId="0" fontId="3" fillId="2" borderId="0" xfId="0" applyFont="1" applyFill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/>
    <xf numFmtId="0" fontId="6" fillId="4" borderId="5" xfId="0" applyFont="1" applyFill="1" applyBorder="1" applyAlignment="1">
      <alignment horizontal="center"/>
    </xf>
    <xf numFmtId="0" fontId="7" fillId="3" borderId="6" xfId="0" applyFont="1" applyFill="1" applyBorder="1"/>
    <xf numFmtId="0" fontId="7" fillId="3" borderId="3" xfId="0" applyFont="1" applyFill="1" applyBorder="1"/>
    <xf numFmtId="0" fontId="4" fillId="3" borderId="3" xfId="0" applyFont="1" applyFill="1" applyBorder="1" applyAlignment="1">
      <alignment horizontal="center"/>
    </xf>
    <xf numFmtId="164" fontId="6" fillId="3" borderId="7" xfId="1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4" fillId="4" borderId="10" xfId="0" applyFont="1" applyFill="1" applyBorder="1"/>
    <xf numFmtId="0" fontId="6" fillId="0" borderId="6" xfId="0" applyFont="1" applyBorder="1"/>
    <xf numFmtId="164" fontId="4" fillId="0" borderId="3" xfId="1" applyNumberFormat="1" applyFont="1" applyBorder="1" applyAlignment="1">
      <alignment horizontal="center"/>
    </xf>
    <xf numFmtId="164" fontId="7" fillId="0" borderId="11" xfId="1" applyNumberFormat="1" applyFont="1" applyFill="1" applyBorder="1"/>
    <xf numFmtId="0" fontId="4" fillId="0" borderId="12" xfId="0" applyFont="1" applyBorder="1"/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center"/>
    </xf>
    <xf numFmtId="164" fontId="4" fillId="5" borderId="1" xfId="1" applyNumberFormat="1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/>
    </xf>
    <xf numFmtId="164" fontId="4" fillId="5" borderId="14" xfId="1" applyNumberFormat="1" applyFont="1" applyFill="1" applyBorder="1" applyAlignment="1">
      <alignment horizontal="center"/>
    </xf>
    <xf numFmtId="164" fontId="4" fillId="7" borderId="15" xfId="1" applyNumberFormat="1" applyFont="1" applyFill="1" applyBorder="1" applyAlignment="1">
      <alignment horizontal="center"/>
    </xf>
    <xf numFmtId="164" fontId="4" fillId="0" borderId="12" xfId="0" applyNumberFormat="1" applyFont="1" applyBorder="1" applyAlignment="1">
      <alignment horizontal="right"/>
    </xf>
    <xf numFmtId="164" fontId="4" fillId="5" borderId="16" xfId="1" applyNumberFormat="1" applyFont="1" applyFill="1" applyBorder="1" applyAlignment="1">
      <alignment horizontal="center"/>
    </xf>
    <xf numFmtId="164" fontId="4" fillId="5" borderId="17" xfId="1" applyNumberFormat="1" applyFont="1" applyFill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center"/>
    </xf>
    <xf numFmtId="164" fontId="4" fillId="0" borderId="19" xfId="1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6" fillId="4" borderId="20" xfId="1" applyNumberFormat="1" applyFont="1" applyFill="1" applyBorder="1" applyAlignment="1">
      <alignment horizontal="right"/>
    </xf>
    <xf numFmtId="164" fontId="4" fillId="0" borderId="0" xfId="0" applyNumberFormat="1" applyFont="1"/>
    <xf numFmtId="0" fontId="6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6" fillId="0" borderId="21" xfId="1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19" xfId="0" applyFont="1" applyBorder="1" applyAlignment="1">
      <alignment horizontal="right"/>
    </xf>
    <xf numFmtId="164" fontId="6" fillId="0" borderId="22" xfId="1" applyNumberFormat="1" applyFont="1" applyFill="1" applyBorder="1" applyAlignment="1">
      <alignment horizontal="center"/>
    </xf>
    <xf numFmtId="164" fontId="6" fillId="0" borderId="23" xfId="1" applyNumberFormat="1" applyFont="1" applyFill="1" applyBorder="1" applyAlignment="1">
      <alignment horizontal="center"/>
    </xf>
    <xf numFmtId="0" fontId="6" fillId="0" borderId="0" xfId="0" applyFont="1"/>
    <xf numFmtId="0" fontId="7" fillId="0" borderId="18" xfId="0" applyFont="1" applyBorder="1" applyAlignment="1">
      <alignment horizontal="right"/>
    </xf>
    <xf numFmtId="164" fontId="4" fillId="4" borderId="20" xfId="1" applyNumberFormat="1" applyFont="1" applyFill="1" applyBorder="1" applyAlignment="1">
      <alignment horizontal="right"/>
    </xf>
    <xf numFmtId="164" fontId="4" fillId="0" borderId="19" xfId="1" applyNumberFormat="1" applyFont="1" applyFill="1" applyBorder="1" applyAlignment="1">
      <alignment horizontal="center"/>
    </xf>
    <xf numFmtId="164" fontId="6" fillId="0" borderId="24" xfId="1" applyNumberFormat="1" applyFont="1" applyFill="1" applyBorder="1" applyAlignment="1">
      <alignment horizontal="center"/>
    </xf>
    <xf numFmtId="164" fontId="6" fillId="6" borderId="20" xfId="1" applyNumberFormat="1" applyFont="1" applyFill="1" applyBorder="1" applyAlignment="1">
      <alignment horizontal="right"/>
    </xf>
    <xf numFmtId="164" fontId="6" fillId="0" borderId="0" xfId="1" applyNumberFormat="1" applyFont="1" applyFill="1"/>
    <xf numFmtId="0" fontId="3" fillId="0" borderId="25" xfId="0" applyFont="1" applyBorder="1"/>
    <xf numFmtId="0" fontId="3" fillId="0" borderId="26" xfId="0" applyFont="1" applyBorder="1"/>
    <xf numFmtId="164" fontId="4" fillId="0" borderId="26" xfId="1" applyNumberFormat="1" applyFont="1" applyBorder="1"/>
    <xf numFmtId="0" fontId="4" fillId="0" borderId="27" xfId="0" applyFont="1" applyBorder="1"/>
    <xf numFmtId="0" fontId="4" fillId="0" borderId="26" xfId="0" applyFont="1" applyBorder="1"/>
    <xf numFmtId="164" fontId="3" fillId="0" borderId="28" xfId="0" applyNumberFormat="1" applyFont="1" applyBorder="1"/>
    <xf numFmtId="164" fontId="8" fillId="0" borderId="0" xfId="0" applyNumberFormat="1" applyFont="1"/>
    <xf numFmtId="0" fontId="8" fillId="0" borderId="13" xfId="0" applyFont="1" applyBorder="1"/>
    <xf numFmtId="0" fontId="8" fillId="0" borderId="0" xfId="0" applyFont="1"/>
    <xf numFmtId="164" fontId="4" fillId="0" borderId="0" xfId="1" applyNumberFormat="1" applyFont="1"/>
    <xf numFmtId="164" fontId="3" fillId="0" borderId="0" xfId="0" applyNumberFormat="1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4" fontId="10" fillId="0" borderId="0" xfId="1" applyNumberFormat="1" applyFont="1" applyFill="1"/>
    <xf numFmtId="164" fontId="7" fillId="0" borderId="0" xfId="1" applyNumberFormat="1" applyFont="1" applyFill="1"/>
    <xf numFmtId="164" fontId="7" fillId="0" borderId="0" xfId="1" applyNumberFormat="1" applyFont="1"/>
    <xf numFmtId="164" fontId="10" fillId="0" borderId="0" xfId="0" applyNumberFormat="1" applyFont="1"/>
    <xf numFmtId="0" fontId="6" fillId="0" borderId="3" xfId="0" applyFont="1" applyBorder="1" applyAlignment="1">
      <alignment horizontal="left"/>
    </xf>
    <xf numFmtId="0" fontId="6" fillId="0" borderId="13" xfId="0" applyFont="1" applyBorder="1"/>
    <xf numFmtId="0" fontId="4" fillId="0" borderId="0" xfId="0" applyFont="1" applyAlignment="1">
      <alignment horizontal="left"/>
    </xf>
  </cellXfs>
  <cellStyles count="2">
    <cellStyle name="K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zoomScale="70" zoomScaleNormal="70" workbookViewId="0">
      <selection activeCell="A14" sqref="A14"/>
    </sheetView>
  </sheetViews>
  <sheetFormatPr defaultColWidth="11.42578125" defaultRowHeight="17.45"/>
  <cols>
    <col min="1" max="1" width="49.28515625" style="30" customWidth="1"/>
    <col min="2" max="2" width="42.7109375" style="30" bestFit="1" customWidth="1"/>
    <col min="3" max="4" width="12.7109375" style="30" customWidth="1"/>
    <col min="5" max="5" width="13.28515625" style="30" customWidth="1"/>
    <col min="6" max="6" width="10.42578125" style="30" bestFit="1" customWidth="1"/>
    <col min="7" max="7" width="13.42578125" style="30" bestFit="1" customWidth="1"/>
    <col min="8" max="8" width="23.28515625" style="30" bestFit="1" customWidth="1"/>
    <col min="9" max="9" width="15.28515625" style="30" bestFit="1" customWidth="1"/>
    <col min="10" max="10" width="11.42578125" style="30" customWidth="1"/>
    <col min="11" max="16384" width="11.42578125" style="30"/>
  </cols>
  <sheetData>
    <row r="1" spans="1:11">
      <c r="A1" s="28" t="s">
        <v>0</v>
      </c>
      <c r="B1" s="29"/>
      <c r="C1" s="29"/>
      <c r="D1" s="29"/>
      <c r="E1" s="29"/>
      <c r="F1" s="29"/>
      <c r="G1" s="29"/>
    </row>
    <row r="2" spans="1:11">
      <c r="A2" s="31" t="s">
        <v>1</v>
      </c>
      <c r="B2" s="31" t="s">
        <v>2</v>
      </c>
    </row>
    <row r="3" spans="1:11">
      <c r="A3" s="31" t="s">
        <v>3</v>
      </c>
      <c r="B3" s="31" t="s">
        <v>4</v>
      </c>
    </row>
    <row r="4" spans="1:11" s="32" customFormat="1">
      <c r="A4" s="31" t="s">
        <v>5</v>
      </c>
      <c r="B4" s="31" t="s">
        <v>6</v>
      </c>
      <c r="C4" s="30"/>
      <c r="D4" s="30"/>
      <c r="E4" s="30"/>
      <c r="F4" s="30"/>
      <c r="G4" s="30"/>
      <c r="H4" s="30"/>
      <c r="I4" s="30"/>
      <c r="J4" s="30"/>
      <c r="K4" s="30"/>
    </row>
    <row r="5" spans="1:11" s="32" customFormat="1">
      <c r="A5" s="31" t="s">
        <v>7</v>
      </c>
      <c r="B5" s="31" t="s">
        <v>8</v>
      </c>
      <c r="C5" s="30"/>
      <c r="D5" s="30"/>
      <c r="E5" s="30"/>
      <c r="F5" s="30"/>
      <c r="G5" s="30"/>
      <c r="H5" s="30"/>
      <c r="I5" s="30"/>
      <c r="J5" s="30"/>
      <c r="K5" s="30"/>
    </row>
    <row r="6" spans="1:11" s="32" customFormat="1" ht="18" thickBot="1">
      <c r="A6" s="31"/>
      <c r="B6" s="31"/>
      <c r="C6" s="30"/>
      <c r="D6" s="30"/>
      <c r="E6" s="30"/>
      <c r="F6" s="30"/>
      <c r="G6" s="30"/>
      <c r="H6" s="30"/>
      <c r="I6" s="30"/>
      <c r="J6" s="30"/>
      <c r="K6" s="30"/>
    </row>
    <row r="7" spans="1:11" s="32" customFormat="1" ht="20.100000000000001" customHeight="1" thickBot="1">
      <c r="A7" s="30"/>
      <c r="B7" s="30"/>
      <c r="C7" s="30"/>
      <c r="D7" s="30"/>
      <c r="E7" s="30"/>
      <c r="F7" s="33" t="s">
        <v>9</v>
      </c>
      <c r="G7" s="34" t="s">
        <v>10</v>
      </c>
      <c r="H7" s="35" t="s">
        <v>11</v>
      </c>
      <c r="I7" s="36" t="s">
        <v>12</v>
      </c>
      <c r="J7" s="30"/>
      <c r="K7" s="30"/>
    </row>
    <row r="8" spans="1:11" s="32" customFormat="1" ht="20.100000000000001" customHeight="1" thickBot="1">
      <c r="A8" s="37" t="s">
        <v>13</v>
      </c>
      <c r="B8" s="38"/>
      <c r="C8" s="39" t="s">
        <v>14</v>
      </c>
      <c r="D8" s="39" t="s">
        <v>15</v>
      </c>
      <c r="E8" s="39" t="s">
        <v>16</v>
      </c>
      <c r="F8" s="40" t="s">
        <v>17</v>
      </c>
      <c r="G8" s="41" t="s">
        <v>18</v>
      </c>
      <c r="H8" s="42" t="s">
        <v>19</v>
      </c>
      <c r="I8" s="43"/>
      <c r="J8" s="30"/>
      <c r="K8" s="30"/>
    </row>
    <row r="9" spans="1:11" s="32" customFormat="1" ht="20.100000000000001" customHeight="1">
      <c r="A9" s="44" t="s">
        <v>20</v>
      </c>
      <c r="B9" s="101" t="s">
        <v>21</v>
      </c>
      <c r="C9" s="45"/>
      <c r="D9" s="45"/>
      <c r="E9" s="45"/>
      <c r="F9" s="46"/>
      <c r="G9" s="30"/>
      <c r="H9" s="30"/>
      <c r="I9" s="47"/>
      <c r="J9" s="30"/>
      <c r="K9" s="30"/>
    </row>
    <row r="10" spans="1:11" s="32" customFormat="1" ht="20.100000000000001" customHeight="1">
      <c r="A10" s="48" t="s">
        <v>22</v>
      </c>
      <c r="B10" s="49">
        <v>100</v>
      </c>
      <c r="C10" s="50">
        <f t="shared" ref="C10:E11" ca="1" si="0">INDIRECT(T($A10)&amp;"!R38C"&amp;(COLUMN()-2)*2,FALSE)</f>
        <v>5</v>
      </c>
      <c r="D10" s="50">
        <f t="shared" ca="1" si="0"/>
        <v>7</v>
      </c>
      <c r="E10" s="50">
        <f t="shared" ca="1" si="0"/>
        <v>0</v>
      </c>
      <c r="F10" s="51">
        <f ca="1">SUM(C10:E10)</f>
        <v>12</v>
      </c>
      <c r="G10" s="52">
        <v>620000</v>
      </c>
      <c r="H10" s="53">
        <v>700</v>
      </c>
      <c r="I10" s="54">
        <f ca="1">F10*H10</f>
        <v>8400</v>
      </c>
      <c r="J10" s="30"/>
      <c r="K10" s="30"/>
    </row>
    <row r="11" spans="1:11" s="32" customFormat="1" ht="20.100000000000001" customHeight="1">
      <c r="A11" s="48" t="s">
        <v>23</v>
      </c>
      <c r="B11" s="49">
        <v>100</v>
      </c>
      <c r="C11" s="50">
        <f t="shared" ca="1" si="0"/>
        <v>5</v>
      </c>
      <c r="D11" s="50">
        <f t="shared" ca="1" si="0"/>
        <v>7</v>
      </c>
      <c r="E11" s="50">
        <f t="shared" ca="1" si="0"/>
        <v>0</v>
      </c>
      <c r="F11" s="51">
        <f ca="1">SUM(C11:E11)</f>
        <v>12</v>
      </c>
      <c r="G11" s="52">
        <v>580000</v>
      </c>
      <c r="H11" s="55">
        <v>696</v>
      </c>
      <c r="I11" s="54">
        <f ca="1">F11*H11</f>
        <v>8352</v>
      </c>
      <c r="J11" s="30"/>
      <c r="K11" s="30"/>
    </row>
    <row r="12" spans="1:11" s="32" customFormat="1" ht="20.100000000000001" customHeight="1">
      <c r="A12" s="48" t="s">
        <v>24</v>
      </c>
      <c r="B12" s="49">
        <v>80</v>
      </c>
      <c r="C12" s="50">
        <f t="shared" ref="C12:E12" ca="1" si="1">INDIRECT(T($A12)&amp;"!R38C"&amp;(COLUMN()-2)*2,FALSE)</f>
        <v>5</v>
      </c>
      <c r="D12" s="50">
        <f t="shared" ca="1" si="1"/>
        <v>7</v>
      </c>
      <c r="E12" s="50">
        <f t="shared" ca="1" si="1"/>
        <v>0</v>
      </c>
      <c r="F12" s="51">
        <f ca="1">SUM(C12:E12)</f>
        <v>12</v>
      </c>
      <c r="G12" s="52">
        <v>450000</v>
      </c>
      <c r="H12" s="55">
        <v>540</v>
      </c>
      <c r="I12" s="54">
        <f ca="1">F12*H12</f>
        <v>6480</v>
      </c>
      <c r="J12" s="30"/>
      <c r="K12" s="30"/>
    </row>
    <row r="13" spans="1:11" s="32" customFormat="1" ht="20.100000000000001" customHeight="1">
      <c r="A13" s="48"/>
      <c r="B13" s="49"/>
      <c r="C13" s="50"/>
      <c r="D13" s="50"/>
      <c r="E13" s="50"/>
      <c r="F13" s="51"/>
      <c r="G13" s="52"/>
      <c r="H13" s="55"/>
      <c r="I13" s="54"/>
      <c r="J13" s="30"/>
      <c r="K13" s="30"/>
    </row>
    <row r="14" spans="1:11" s="32" customFormat="1" ht="20.100000000000001" customHeight="1">
      <c r="A14" s="48"/>
      <c r="B14" s="49"/>
      <c r="C14" s="50"/>
      <c r="D14" s="50"/>
      <c r="E14" s="50"/>
      <c r="F14" s="51"/>
      <c r="G14" s="52"/>
      <c r="H14" s="56"/>
      <c r="I14" s="54"/>
      <c r="J14" s="30"/>
      <c r="K14" s="30"/>
    </row>
    <row r="15" spans="1:11" s="32" customFormat="1" ht="20.100000000000001" customHeight="1">
      <c r="A15" s="48"/>
      <c r="B15" s="49"/>
      <c r="C15" s="50"/>
      <c r="D15" s="50"/>
      <c r="E15" s="50"/>
      <c r="F15" s="51"/>
      <c r="G15" s="52"/>
      <c r="H15" s="56"/>
      <c r="I15" s="54"/>
      <c r="J15" s="30"/>
      <c r="K15" s="30"/>
    </row>
    <row r="16" spans="1:11" s="32" customFormat="1" ht="20.100000000000001" customHeight="1">
      <c r="A16" s="57" t="s">
        <v>25</v>
      </c>
      <c r="B16" s="58"/>
      <c r="C16" s="59"/>
      <c r="D16" s="59"/>
      <c r="E16" s="59"/>
      <c r="F16" s="51">
        <f ca="1">SUM(F10:F15)</f>
        <v>36</v>
      </c>
      <c r="G16" s="60"/>
      <c r="H16" s="61"/>
      <c r="I16" s="62">
        <f ca="1">SUM(I10:I15)</f>
        <v>23232</v>
      </c>
      <c r="J16" s="30"/>
      <c r="K16" s="63"/>
    </row>
    <row r="17" spans="1:11" s="32" customFormat="1" ht="20.100000000000001" customHeight="1">
      <c r="A17" s="102" t="s">
        <v>26</v>
      </c>
      <c r="B17" s="64"/>
      <c r="C17" s="65"/>
      <c r="D17" s="65"/>
      <c r="E17" s="65"/>
      <c r="F17" s="66"/>
      <c r="G17" s="49"/>
      <c r="H17" s="49"/>
      <c r="I17" s="67"/>
      <c r="J17" s="30"/>
      <c r="K17" s="30"/>
    </row>
    <row r="18" spans="1:11" s="32" customFormat="1" ht="20.100000000000001" customHeight="1">
      <c r="A18" s="68" t="s">
        <v>27</v>
      </c>
      <c r="B18" s="49"/>
      <c r="C18" s="50">
        <v>60000</v>
      </c>
      <c r="D18" s="50">
        <v>120000</v>
      </c>
      <c r="E18" s="50"/>
      <c r="F18" s="69" t="s">
        <v>28</v>
      </c>
      <c r="G18" s="69" t="s">
        <v>28</v>
      </c>
      <c r="H18" s="70" t="s">
        <v>28</v>
      </c>
      <c r="I18" s="54">
        <f>SUM(C18:E18)</f>
        <v>180000</v>
      </c>
      <c r="J18" s="30"/>
      <c r="K18" s="30"/>
    </row>
    <row r="19" spans="1:11" s="32" customFormat="1" ht="20.100000000000001" customHeight="1">
      <c r="A19" s="68" t="s">
        <v>29</v>
      </c>
      <c r="B19" s="49"/>
      <c r="C19" s="50">
        <v>5000</v>
      </c>
      <c r="D19" s="50"/>
      <c r="E19" s="50">
        <v>80000</v>
      </c>
      <c r="F19" s="69" t="s">
        <v>28</v>
      </c>
      <c r="G19" s="69" t="s">
        <v>28</v>
      </c>
      <c r="H19" s="70" t="s">
        <v>28</v>
      </c>
      <c r="I19" s="54">
        <f>SUM(C19:E19)</f>
        <v>85000</v>
      </c>
      <c r="J19" s="30"/>
      <c r="K19" s="30"/>
    </row>
    <row r="20" spans="1:11" s="32" customFormat="1" ht="20.100000000000001" customHeight="1">
      <c r="A20" s="68" t="s">
        <v>30</v>
      </c>
      <c r="B20" s="49"/>
      <c r="C20" s="50"/>
      <c r="D20" s="50"/>
      <c r="E20" s="50"/>
      <c r="F20" s="69" t="s">
        <v>28</v>
      </c>
      <c r="G20" s="69" t="s">
        <v>28</v>
      </c>
      <c r="H20" s="70" t="s">
        <v>28</v>
      </c>
      <c r="I20" s="54">
        <f>SUM(C20:E20)</f>
        <v>0</v>
      </c>
      <c r="J20" s="30"/>
      <c r="K20" s="30"/>
    </row>
    <row r="21" spans="1:11" s="32" customFormat="1" ht="20.100000000000001" customHeight="1">
      <c r="A21" s="71" t="s">
        <v>31</v>
      </c>
      <c r="B21" s="58"/>
      <c r="C21" s="59">
        <f t="shared" ref="C21:E21" si="2">SUM(C18:C20)</f>
        <v>65000</v>
      </c>
      <c r="D21" s="59">
        <f t="shared" si="2"/>
        <v>120000</v>
      </c>
      <c r="E21" s="59">
        <f t="shared" si="2"/>
        <v>80000</v>
      </c>
      <c r="F21" s="72"/>
      <c r="G21" s="72"/>
      <c r="H21" s="73"/>
      <c r="I21" s="62">
        <f>SUM(I18:I20)</f>
        <v>265000</v>
      </c>
      <c r="J21" s="30"/>
      <c r="K21" s="30"/>
    </row>
    <row r="22" spans="1:11" s="32" customFormat="1" ht="20.100000000000001" customHeight="1">
      <c r="A22" s="74" t="s">
        <v>32</v>
      </c>
      <c r="B22" s="64"/>
      <c r="C22" s="65"/>
      <c r="D22" s="65"/>
      <c r="E22" s="65"/>
      <c r="F22" s="66"/>
      <c r="G22" s="49"/>
      <c r="H22" s="49"/>
      <c r="I22" s="67"/>
      <c r="J22" s="30"/>
      <c r="K22" s="30"/>
    </row>
    <row r="23" spans="1:11" s="32" customFormat="1" ht="20.100000000000001" customHeight="1">
      <c r="A23" s="48" t="s">
        <v>33</v>
      </c>
      <c r="B23" s="49"/>
      <c r="C23" s="50"/>
      <c r="D23" s="50">
        <v>200000</v>
      </c>
      <c r="E23" s="50">
        <v>80000</v>
      </c>
      <c r="F23" s="69" t="s">
        <v>28</v>
      </c>
      <c r="G23" s="69" t="s">
        <v>28</v>
      </c>
      <c r="H23" s="70" t="s">
        <v>28</v>
      </c>
      <c r="I23" s="54">
        <f t="shared" ref="I23:I29" si="3">SUM(C23:E23)</f>
        <v>280000</v>
      </c>
      <c r="J23" s="30"/>
      <c r="K23" s="30"/>
    </row>
    <row r="24" spans="1:11" s="32" customFormat="1" ht="20.100000000000001" customHeight="1">
      <c r="A24" s="48" t="s">
        <v>34</v>
      </c>
      <c r="B24" s="49"/>
      <c r="C24" s="50"/>
      <c r="D24" s="50"/>
      <c r="E24" s="50"/>
      <c r="F24" s="69" t="s">
        <v>28</v>
      </c>
      <c r="G24" s="69" t="s">
        <v>28</v>
      </c>
      <c r="H24" s="70" t="s">
        <v>28</v>
      </c>
      <c r="I24" s="54">
        <f t="shared" si="3"/>
        <v>0</v>
      </c>
      <c r="J24" s="30"/>
      <c r="K24" s="30"/>
    </row>
    <row r="25" spans="1:11" s="32" customFormat="1" ht="20.100000000000001" customHeight="1">
      <c r="A25" s="48" t="s">
        <v>35</v>
      </c>
      <c r="B25" s="49"/>
      <c r="C25" s="50"/>
      <c r="D25" s="50">
        <v>21000</v>
      </c>
      <c r="E25" s="50">
        <v>2000</v>
      </c>
      <c r="F25" s="69" t="s">
        <v>28</v>
      </c>
      <c r="G25" s="69" t="s">
        <v>28</v>
      </c>
      <c r="H25" s="70" t="s">
        <v>28</v>
      </c>
      <c r="I25" s="54">
        <f t="shared" si="3"/>
        <v>23000</v>
      </c>
      <c r="J25" s="30"/>
      <c r="K25" s="30"/>
    </row>
    <row r="26" spans="1:11" s="32" customFormat="1" ht="20.100000000000001" customHeight="1">
      <c r="A26" s="48" t="s">
        <v>36</v>
      </c>
      <c r="B26" s="49"/>
      <c r="C26" s="50"/>
      <c r="D26" s="50">
        <v>300000</v>
      </c>
      <c r="E26" s="50">
        <v>400000</v>
      </c>
      <c r="F26" s="69" t="s">
        <v>28</v>
      </c>
      <c r="G26" s="69" t="s">
        <v>28</v>
      </c>
      <c r="H26" s="70" t="s">
        <v>28</v>
      </c>
      <c r="I26" s="54">
        <f t="shared" si="3"/>
        <v>700000</v>
      </c>
      <c r="J26" s="30"/>
      <c r="K26" s="30"/>
    </row>
    <row r="27" spans="1:11" s="32" customFormat="1" ht="20.100000000000001" customHeight="1">
      <c r="A27" s="48" t="s">
        <v>37</v>
      </c>
      <c r="B27" s="49"/>
      <c r="C27" s="50">
        <v>240000</v>
      </c>
      <c r="D27" s="50">
        <v>320000</v>
      </c>
      <c r="E27" s="50">
        <v>240000</v>
      </c>
      <c r="F27" s="69" t="s">
        <v>28</v>
      </c>
      <c r="G27" s="69" t="s">
        <v>28</v>
      </c>
      <c r="H27" s="70" t="s">
        <v>28</v>
      </c>
      <c r="I27" s="54">
        <f t="shared" si="3"/>
        <v>800000</v>
      </c>
      <c r="J27" s="30"/>
      <c r="K27" s="30"/>
    </row>
    <row r="28" spans="1:11" s="32" customFormat="1" ht="20.100000000000001" customHeight="1">
      <c r="A28" s="48"/>
      <c r="B28" s="49"/>
      <c r="C28" s="50"/>
      <c r="D28" s="50"/>
      <c r="E28" s="50"/>
      <c r="F28" s="69" t="s">
        <v>28</v>
      </c>
      <c r="G28" s="69" t="s">
        <v>28</v>
      </c>
      <c r="H28" s="70" t="s">
        <v>28</v>
      </c>
      <c r="I28" s="54">
        <f t="shared" si="3"/>
        <v>0</v>
      </c>
      <c r="J28" s="30"/>
      <c r="K28" s="30"/>
    </row>
    <row r="29" spans="1:11" s="32" customFormat="1" ht="20.100000000000001" customHeight="1">
      <c r="A29" s="48"/>
      <c r="B29" s="49"/>
      <c r="C29" s="50"/>
      <c r="D29" s="50"/>
      <c r="E29" s="50"/>
      <c r="F29" s="69" t="s">
        <v>28</v>
      </c>
      <c r="G29" s="69" t="s">
        <v>28</v>
      </c>
      <c r="H29" s="70" t="s">
        <v>28</v>
      </c>
      <c r="I29" s="54">
        <f t="shared" si="3"/>
        <v>0</v>
      </c>
      <c r="J29" s="30"/>
      <c r="K29" s="30"/>
    </row>
    <row r="30" spans="1:11" s="32" customFormat="1" ht="20.100000000000001" customHeight="1">
      <c r="A30" s="75" t="s">
        <v>38</v>
      </c>
      <c r="B30" s="58"/>
      <c r="C30" s="59">
        <f t="shared" ref="C30:E30" si="4">SUM(C23:C29)</f>
        <v>240000</v>
      </c>
      <c r="D30" s="59">
        <f t="shared" si="4"/>
        <v>841000</v>
      </c>
      <c r="E30" s="59">
        <f t="shared" si="4"/>
        <v>722000</v>
      </c>
      <c r="F30" s="72"/>
      <c r="G30" s="72"/>
      <c r="H30" s="73"/>
      <c r="I30" s="76">
        <f>SUM(I23:I29)</f>
        <v>1803000</v>
      </c>
      <c r="J30" s="30"/>
      <c r="K30" s="63"/>
    </row>
    <row r="31" spans="1:11" s="32" customFormat="1" ht="20.100000000000001" customHeight="1">
      <c r="A31" s="75" t="s">
        <v>39</v>
      </c>
      <c r="B31" s="58"/>
      <c r="C31" s="77">
        <f t="shared" ref="C31:E31" si="5">SUM(C21+C30)</f>
        <v>305000</v>
      </c>
      <c r="D31" s="77">
        <f t="shared" si="5"/>
        <v>961000</v>
      </c>
      <c r="E31" s="77">
        <f t="shared" si="5"/>
        <v>802000</v>
      </c>
      <c r="F31" s="72"/>
      <c r="G31" s="72"/>
      <c r="H31" s="78"/>
      <c r="I31" s="79">
        <f ca="1">SUM(I16+I21+I30)</f>
        <v>2091232</v>
      </c>
      <c r="J31" s="80"/>
      <c r="K31" s="63"/>
    </row>
    <row r="32" spans="1:11" s="32" customFormat="1" ht="20.100000000000001" customHeight="1" thickBot="1">
      <c r="A32" s="81"/>
      <c r="B32" s="82"/>
      <c r="C32" s="83"/>
      <c r="D32" s="83"/>
      <c r="E32" s="83"/>
      <c r="F32" s="84"/>
      <c r="G32" s="85"/>
      <c r="H32" s="85"/>
      <c r="I32" s="86"/>
      <c r="J32" s="87"/>
      <c r="K32" s="63"/>
    </row>
    <row r="33" spans="1:11" s="32" customFormat="1">
      <c r="A33" s="88"/>
      <c r="B33" s="89"/>
      <c r="C33" s="90"/>
      <c r="D33" s="90"/>
      <c r="E33" s="90"/>
      <c r="F33" s="91"/>
      <c r="G33" s="30"/>
      <c r="H33" s="30"/>
      <c r="I33" s="30"/>
      <c r="J33" s="30"/>
      <c r="K33" s="30"/>
    </row>
    <row r="34" spans="1:11" s="32" customFormat="1">
      <c r="A34" s="89"/>
      <c r="B34" s="89"/>
      <c r="C34" s="90"/>
      <c r="D34" s="90"/>
      <c r="E34" s="90"/>
      <c r="F34" s="91"/>
      <c r="G34" s="30"/>
      <c r="H34" s="30"/>
      <c r="I34" s="30"/>
      <c r="J34" s="30"/>
      <c r="K34" s="30"/>
    </row>
    <row r="35" spans="1:11" s="32" customFormat="1">
      <c r="A35" s="92" t="s">
        <v>40</v>
      </c>
      <c r="B35" s="92"/>
      <c r="C35" s="90"/>
      <c r="D35" s="90"/>
      <c r="E35" s="90"/>
      <c r="F35" s="91"/>
      <c r="G35" s="30"/>
      <c r="H35" s="30"/>
      <c r="I35" s="30"/>
      <c r="J35" s="30"/>
      <c r="K35" s="30"/>
    </row>
    <row r="36" spans="1:11" s="32" customFormat="1">
      <c r="A36" s="103" t="s">
        <v>41</v>
      </c>
      <c r="B36" s="30"/>
      <c r="C36" s="30"/>
      <c r="D36" s="30"/>
      <c r="E36" s="30"/>
      <c r="F36" s="91"/>
      <c r="G36" s="30"/>
      <c r="H36" s="30"/>
      <c r="I36" s="30"/>
      <c r="J36" s="30"/>
      <c r="K36" s="30"/>
    </row>
    <row r="37" spans="1:11" s="32" customFormat="1">
      <c r="A37" s="30"/>
      <c r="B37" s="30"/>
      <c r="C37" s="30"/>
      <c r="D37" s="30"/>
      <c r="E37" s="30"/>
      <c r="F37" s="91"/>
      <c r="G37" s="30"/>
      <c r="H37" s="30"/>
      <c r="I37" s="30"/>
      <c r="J37" s="30"/>
      <c r="K37" s="30"/>
    </row>
    <row r="38" spans="1:11" s="32" customFormat="1">
      <c r="A38" s="30" t="s">
        <v>42</v>
      </c>
      <c r="B38" s="30"/>
      <c r="C38" s="30"/>
      <c r="D38" s="30"/>
      <c r="E38" s="30"/>
      <c r="F38" s="74"/>
      <c r="G38" s="30"/>
      <c r="H38" s="30"/>
      <c r="I38" s="30"/>
      <c r="J38" s="30"/>
      <c r="K38" s="30"/>
    </row>
    <row r="39" spans="1:11" s="32" customFormat="1">
      <c r="A39" s="30" t="s">
        <v>43</v>
      </c>
      <c r="B39" s="30"/>
      <c r="C39" s="30"/>
      <c r="D39" s="30"/>
      <c r="E39" s="30"/>
      <c r="F39" s="80"/>
      <c r="G39" s="30"/>
      <c r="H39" s="30"/>
      <c r="I39" s="30"/>
      <c r="J39" s="30"/>
      <c r="K39" s="30"/>
    </row>
    <row r="40" spans="1:11" s="32" customFormat="1">
      <c r="A40" s="93" t="s">
        <v>44</v>
      </c>
      <c r="B40" s="93"/>
      <c r="C40" s="90"/>
      <c r="D40" s="90"/>
      <c r="E40" s="30"/>
      <c r="F40" s="80"/>
      <c r="G40" s="30"/>
      <c r="H40" s="30"/>
      <c r="I40" s="30"/>
      <c r="J40" s="30"/>
      <c r="K40" s="30"/>
    </row>
    <row r="41" spans="1:11" s="32" customFormat="1">
      <c r="A41" s="93" t="s">
        <v>45</v>
      </c>
      <c r="B41" s="93"/>
      <c r="C41" s="90"/>
      <c r="D41" s="90"/>
      <c r="E41" s="90"/>
      <c r="F41" s="80"/>
      <c r="G41" s="30"/>
      <c r="H41" s="30"/>
      <c r="I41" s="30"/>
      <c r="J41" s="30"/>
      <c r="K41" s="30"/>
    </row>
    <row r="42" spans="1:11" s="32" customFormat="1">
      <c r="A42" s="94" t="s">
        <v>46</v>
      </c>
      <c r="B42" s="89"/>
      <c r="C42" s="90"/>
      <c r="D42" s="90"/>
      <c r="E42" s="90"/>
      <c r="F42" s="80"/>
      <c r="G42" s="30"/>
      <c r="H42" s="30"/>
      <c r="I42" s="30"/>
      <c r="J42" s="30"/>
      <c r="K42" s="30"/>
    </row>
    <row r="43" spans="1:11" s="32" customFormat="1">
      <c r="A43" s="89"/>
      <c r="B43" s="89"/>
      <c r="C43" s="90"/>
      <c r="D43" s="90"/>
      <c r="E43" s="90"/>
      <c r="F43" s="80"/>
      <c r="G43" s="30"/>
      <c r="H43" s="30"/>
      <c r="I43" s="30"/>
      <c r="J43" s="30"/>
      <c r="K43" s="30"/>
    </row>
    <row r="44" spans="1:11" s="32" customFormat="1">
      <c r="A44" s="89"/>
      <c r="B44" s="89"/>
      <c r="C44" s="90"/>
      <c r="D44" s="90"/>
      <c r="E44" s="90"/>
      <c r="F44" s="80"/>
      <c r="G44" s="30"/>
      <c r="H44" s="30"/>
      <c r="I44" s="30"/>
      <c r="J44" s="30"/>
      <c r="K44" s="30"/>
    </row>
    <row r="45" spans="1:11" s="32" customFormat="1">
      <c r="A45" s="89"/>
      <c r="B45" s="89"/>
      <c r="C45" s="90"/>
      <c r="D45" s="90"/>
      <c r="E45" s="90"/>
      <c r="F45" s="80"/>
      <c r="G45" s="30"/>
      <c r="H45" s="30"/>
      <c r="I45" s="30"/>
      <c r="J45" s="30"/>
      <c r="K45" s="30"/>
    </row>
    <row r="46" spans="1:11" s="32" customFormat="1">
      <c r="A46" s="89"/>
      <c r="B46" s="89"/>
      <c r="C46" s="90"/>
      <c r="D46" s="90"/>
      <c r="E46" s="90"/>
      <c r="F46" s="80"/>
      <c r="G46" s="30"/>
      <c r="H46" s="30"/>
      <c r="I46" s="30"/>
      <c r="J46" s="30"/>
      <c r="K46" s="30"/>
    </row>
    <row r="47" spans="1:11" s="32" customFormat="1">
      <c r="A47" s="89"/>
      <c r="B47" s="89"/>
      <c r="C47" s="90"/>
      <c r="D47" s="90"/>
      <c r="E47" s="90"/>
      <c r="F47" s="80"/>
      <c r="G47" s="30"/>
      <c r="H47" s="30"/>
      <c r="I47" s="30"/>
      <c r="J47" s="30"/>
      <c r="K47" s="30"/>
    </row>
    <row r="48" spans="1:11" s="32" customFormat="1">
      <c r="A48" s="95"/>
      <c r="B48" s="95"/>
      <c r="C48" s="90"/>
      <c r="D48" s="90"/>
      <c r="E48" s="90"/>
      <c r="F48" s="80"/>
      <c r="G48" s="30"/>
      <c r="H48" s="30"/>
      <c r="I48" s="30"/>
      <c r="J48" s="30"/>
      <c r="K48" s="30"/>
    </row>
    <row r="49" spans="1:11" s="32" customFormat="1">
      <c r="A49" s="96"/>
      <c r="B49" s="96"/>
      <c r="C49" s="90"/>
      <c r="D49" s="90"/>
      <c r="E49" s="90"/>
      <c r="F49" s="97"/>
      <c r="G49" s="30"/>
      <c r="H49" s="30"/>
      <c r="I49" s="30"/>
      <c r="J49" s="30"/>
      <c r="K49" s="30"/>
    </row>
    <row r="50" spans="1:11" s="32" customFormat="1">
      <c r="A50" s="95"/>
      <c r="B50" s="95"/>
      <c r="C50" s="90"/>
      <c r="D50" s="90"/>
      <c r="E50" s="90"/>
      <c r="F50" s="98"/>
      <c r="G50" s="30"/>
      <c r="H50" s="30"/>
      <c r="I50" s="30"/>
      <c r="J50" s="30"/>
      <c r="K50" s="30"/>
    </row>
    <row r="51" spans="1:11" s="32" customFormat="1">
      <c r="A51" s="31"/>
      <c r="B51" s="31"/>
      <c r="C51" s="90"/>
      <c r="D51" s="90"/>
      <c r="E51" s="90"/>
      <c r="F51" s="80"/>
      <c r="G51" s="30"/>
      <c r="H51" s="30"/>
      <c r="I51" s="30"/>
      <c r="J51" s="30"/>
      <c r="K51" s="30"/>
    </row>
    <row r="52" spans="1:11" s="32" customFormat="1">
      <c r="A52" s="95"/>
      <c r="B52" s="95"/>
      <c r="C52" s="90"/>
      <c r="D52" s="90"/>
      <c r="E52" s="90"/>
      <c r="F52" s="80"/>
      <c r="G52" s="30"/>
      <c r="H52" s="30"/>
      <c r="I52" s="30"/>
      <c r="J52" s="30"/>
      <c r="K52" s="30"/>
    </row>
    <row r="53" spans="1:11" s="32" customFormat="1">
      <c r="A53" s="95"/>
      <c r="B53" s="95"/>
      <c r="C53" s="90"/>
      <c r="D53" s="90"/>
      <c r="E53" s="90"/>
      <c r="F53" s="80"/>
      <c r="G53" s="30"/>
      <c r="H53" s="30"/>
      <c r="I53" s="30"/>
      <c r="J53" s="30"/>
      <c r="K53" s="30"/>
    </row>
    <row r="54" spans="1:11" s="32" customFormat="1">
      <c r="A54" s="95"/>
      <c r="B54" s="95"/>
      <c r="C54" s="90"/>
      <c r="D54" s="90"/>
      <c r="E54" s="90"/>
      <c r="F54" s="80"/>
      <c r="G54" s="30"/>
      <c r="H54" s="30"/>
      <c r="I54" s="30"/>
      <c r="J54" s="30"/>
      <c r="K54" s="30"/>
    </row>
    <row r="55" spans="1:11" s="32" customFormat="1">
      <c r="A55" s="95"/>
      <c r="B55" s="95"/>
      <c r="C55" s="90"/>
      <c r="D55" s="90"/>
      <c r="E55" s="90"/>
      <c r="F55" s="80"/>
      <c r="G55" s="30"/>
      <c r="H55" s="30"/>
      <c r="I55" s="30"/>
      <c r="J55" s="30"/>
      <c r="K55" s="30"/>
    </row>
    <row r="56" spans="1:11" s="32" customFormat="1">
      <c r="A56" s="93"/>
      <c r="B56" s="93"/>
      <c r="C56" s="90"/>
      <c r="D56" s="90"/>
      <c r="E56" s="90"/>
      <c r="F56" s="97"/>
      <c r="G56" s="30"/>
      <c r="H56" s="30"/>
      <c r="I56" s="30"/>
      <c r="J56" s="30"/>
      <c r="K56" s="30"/>
    </row>
    <row r="57" spans="1:11" s="32" customFormat="1" ht="15" customHeight="1">
      <c r="A57" s="92"/>
      <c r="B57" s="92"/>
      <c r="C57" s="99"/>
      <c r="D57" s="99"/>
      <c r="E57" s="99"/>
      <c r="F57" s="98"/>
      <c r="G57" s="30"/>
      <c r="H57" s="30"/>
      <c r="I57" s="30"/>
      <c r="J57" s="30"/>
      <c r="K57" s="30"/>
    </row>
    <row r="58" spans="1:11" s="32" customFormat="1" ht="15" customHeight="1">
      <c r="A58" s="92"/>
      <c r="B58" s="92"/>
      <c r="C58" s="99"/>
      <c r="D58" s="99"/>
      <c r="E58" s="99"/>
      <c r="F58" s="98"/>
      <c r="G58" s="30"/>
      <c r="H58" s="30"/>
      <c r="I58" s="30"/>
      <c r="J58" s="30"/>
      <c r="K58" s="30"/>
    </row>
    <row r="59" spans="1:11" s="32" customFormat="1">
      <c r="A59" s="31"/>
      <c r="B59" s="31"/>
      <c r="C59" s="30"/>
      <c r="D59" s="30"/>
      <c r="E59" s="30"/>
      <c r="F59" s="91"/>
      <c r="G59" s="30"/>
      <c r="H59" s="30"/>
      <c r="I59" s="30"/>
      <c r="J59" s="30"/>
      <c r="K59" s="30"/>
    </row>
    <row r="60" spans="1:11" s="32" customFormat="1">
      <c r="A60" s="93"/>
      <c r="B60" s="93"/>
      <c r="C60" s="30"/>
      <c r="D60" s="30"/>
      <c r="E60" s="30"/>
      <c r="F60" s="100"/>
      <c r="G60" s="30"/>
      <c r="H60" s="30"/>
      <c r="I60" s="30"/>
      <c r="J60" s="30"/>
      <c r="K60" s="30"/>
    </row>
    <row r="61" spans="1:11" s="32" customFormat="1">
      <c r="A61" s="74"/>
      <c r="B61" s="74"/>
      <c r="C61" s="30"/>
      <c r="D61" s="30"/>
      <c r="E61" s="30"/>
      <c r="F61" s="30"/>
      <c r="G61" s="30"/>
      <c r="H61" s="30"/>
      <c r="I61" s="30"/>
      <c r="J61" s="30"/>
      <c r="K61" s="30"/>
    </row>
    <row r="62" spans="1:11" s="32" customFormat="1">
      <c r="A62" s="74"/>
      <c r="B62" s="74"/>
      <c r="C62" s="30"/>
      <c r="D62" s="30"/>
      <c r="E62" s="30"/>
      <c r="F62" s="30"/>
      <c r="G62" s="30"/>
      <c r="H62" s="30"/>
      <c r="I62" s="30"/>
      <c r="J62" s="30"/>
      <c r="K62" s="30"/>
    </row>
    <row r="63" spans="1:11" s="32" customForma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</row>
  </sheetData>
  <pageMargins left="0.25" right="0.25" top="0.75" bottom="0.75" header="0.3" footer="0.3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workbookViewId="0"/>
  </sheetViews>
  <sheetFormatPr defaultColWidth="11.42578125" defaultRowHeight="13.15"/>
  <cols>
    <col min="1" max="1" width="10.5703125" customWidth="1"/>
    <col min="2" max="2" width="7.7109375" style="16" customWidth="1"/>
    <col min="3" max="3" width="25.7109375" customWidth="1"/>
    <col min="4" max="4" width="9.7109375" customWidth="1"/>
    <col min="5" max="5" width="25.7109375" customWidth="1"/>
    <col min="6" max="6" width="11.7109375" customWidth="1"/>
    <col min="7" max="7" width="25.7109375" customWidth="1"/>
  </cols>
  <sheetData>
    <row r="1" spans="1:8">
      <c r="A1" s="1" t="s">
        <v>47</v>
      </c>
    </row>
    <row r="2" spans="1:8">
      <c r="A2" s="1" t="s">
        <v>48</v>
      </c>
    </row>
    <row r="3" spans="1:8" ht="23.65" customHeight="1">
      <c r="A3" s="1" t="s">
        <v>49</v>
      </c>
    </row>
    <row r="4" spans="1:8">
      <c r="A4" s="1"/>
    </row>
    <row r="5" spans="1:8">
      <c r="A5" s="2"/>
      <c r="B5" s="3" t="s">
        <v>50</v>
      </c>
      <c r="C5" s="4"/>
      <c r="D5" s="3" t="s">
        <v>51</v>
      </c>
      <c r="E5" s="4"/>
      <c r="F5" s="3" t="s">
        <v>52</v>
      </c>
      <c r="G5" s="4"/>
      <c r="H5" s="5"/>
    </row>
    <row r="6" spans="1:8">
      <c r="A6" s="6" t="s">
        <v>53</v>
      </c>
      <c r="B6" s="6" t="s">
        <v>54</v>
      </c>
      <c r="C6" s="7" t="s">
        <v>55</v>
      </c>
      <c r="D6" s="6" t="s">
        <v>54</v>
      </c>
      <c r="E6" s="7" t="s">
        <v>55</v>
      </c>
      <c r="F6" s="6" t="s">
        <v>54</v>
      </c>
      <c r="G6" s="7" t="s">
        <v>55</v>
      </c>
      <c r="H6" s="27" t="s">
        <v>56</v>
      </c>
    </row>
    <row r="7" spans="1:8">
      <c r="A7" s="17">
        <v>1</v>
      </c>
      <c r="B7" s="17"/>
      <c r="C7" s="9"/>
      <c r="D7" s="17"/>
      <c r="E7" s="9"/>
      <c r="F7" s="17">
        <v>7</v>
      </c>
      <c r="G7" s="9" t="s">
        <v>57</v>
      </c>
      <c r="H7" s="10"/>
    </row>
    <row r="8" spans="1:8">
      <c r="A8" s="17">
        <v>2</v>
      </c>
      <c r="B8" s="17"/>
      <c r="C8" s="9"/>
      <c r="D8" s="17"/>
      <c r="E8" s="9"/>
      <c r="F8" s="17"/>
      <c r="G8" s="9"/>
      <c r="H8" s="10"/>
    </row>
    <row r="9" spans="1:8">
      <c r="A9" s="17">
        <v>3</v>
      </c>
      <c r="B9" s="17"/>
      <c r="C9" s="9"/>
      <c r="D9" s="17"/>
      <c r="E9" s="9"/>
      <c r="F9" s="17">
        <v>5</v>
      </c>
      <c r="G9" s="9" t="s">
        <v>58</v>
      </c>
      <c r="H9" s="10"/>
    </row>
    <row r="10" spans="1:8">
      <c r="A10" s="17">
        <v>4</v>
      </c>
      <c r="B10" s="17"/>
      <c r="C10" s="9"/>
      <c r="D10" s="17">
        <v>8</v>
      </c>
      <c r="E10" s="9" t="s">
        <v>59</v>
      </c>
      <c r="F10" s="17">
        <v>7</v>
      </c>
      <c r="G10" s="9" t="s">
        <v>58</v>
      </c>
      <c r="H10" s="10"/>
    </row>
    <row r="11" spans="1:8">
      <c r="A11" s="17">
        <v>5</v>
      </c>
      <c r="B11" s="17"/>
      <c r="C11" s="9"/>
      <c r="D11" s="17">
        <v>8</v>
      </c>
      <c r="E11" s="9" t="s">
        <v>57</v>
      </c>
      <c r="F11" s="17"/>
      <c r="G11" s="9"/>
      <c r="H11" s="10"/>
    </row>
    <row r="12" spans="1:8">
      <c r="A12" s="17">
        <v>6</v>
      </c>
      <c r="B12" s="17"/>
      <c r="C12" s="9"/>
      <c r="D12" s="17">
        <v>8</v>
      </c>
      <c r="E12" s="9" t="s">
        <v>57</v>
      </c>
      <c r="F12" s="17"/>
      <c r="G12" s="9"/>
      <c r="H12" s="10"/>
    </row>
    <row r="13" spans="1:8">
      <c r="A13" s="17">
        <v>7</v>
      </c>
      <c r="B13" s="17"/>
      <c r="C13" s="9"/>
      <c r="D13" s="17">
        <v>8</v>
      </c>
      <c r="E13" s="9" t="s">
        <v>57</v>
      </c>
      <c r="F13" s="17">
        <v>5</v>
      </c>
      <c r="G13" s="9" t="s">
        <v>57</v>
      </c>
      <c r="H13" s="10"/>
    </row>
    <row r="14" spans="1:8">
      <c r="A14" s="17">
        <v>8</v>
      </c>
      <c r="B14" s="17"/>
      <c r="C14" s="9"/>
      <c r="D14" s="17">
        <v>3</v>
      </c>
      <c r="E14" s="9" t="s">
        <v>57</v>
      </c>
      <c r="F14" s="17">
        <v>4</v>
      </c>
      <c r="G14" s="9" t="s">
        <v>57</v>
      </c>
      <c r="H14" s="10"/>
    </row>
    <row r="15" spans="1:8">
      <c r="A15" s="17">
        <v>9</v>
      </c>
      <c r="B15" s="17"/>
      <c r="C15" s="9"/>
      <c r="D15" s="17"/>
      <c r="E15" s="9"/>
      <c r="F15" s="17">
        <v>8</v>
      </c>
      <c r="G15" s="9" t="s">
        <v>58</v>
      </c>
      <c r="H15" s="10"/>
    </row>
    <row r="16" spans="1:8">
      <c r="A16" s="17">
        <v>1</v>
      </c>
      <c r="B16" s="17"/>
      <c r="C16" s="9"/>
      <c r="D16" s="17"/>
      <c r="E16" s="9"/>
      <c r="F16" s="17"/>
      <c r="G16" s="9"/>
      <c r="H16" s="10"/>
    </row>
    <row r="17" spans="1:8">
      <c r="A17" s="17">
        <v>0</v>
      </c>
      <c r="B17" s="17"/>
      <c r="C17" s="9"/>
      <c r="D17" s="17">
        <v>8</v>
      </c>
      <c r="E17" s="9" t="s">
        <v>57</v>
      </c>
      <c r="F17" s="17">
        <v>8</v>
      </c>
      <c r="G17" s="9" t="s">
        <v>57</v>
      </c>
      <c r="H17" s="10"/>
    </row>
    <row r="18" spans="1:8">
      <c r="A18" s="17">
        <v>11</v>
      </c>
      <c r="B18" s="17"/>
      <c r="C18" s="9"/>
      <c r="D18" s="17">
        <v>8</v>
      </c>
      <c r="E18" s="9" t="s">
        <v>57</v>
      </c>
      <c r="F18" s="17"/>
      <c r="G18" s="9"/>
      <c r="H18" s="10"/>
    </row>
    <row r="19" spans="1:8">
      <c r="A19" s="17">
        <v>12</v>
      </c>
      <c r="B19" s="17"/>
      <c r="C19" s="9"/>
      <c r="D19" s="17">
        <v>8</v>
      </c>
      <c r="E19" s="9" t="s">
        <v>57</v>
      </c>
      <c r="F19" s="17"/>
      <c r="G19" s="9"/>
      <c r="H19" s="10"/>
    </row>
    <row r="20" spans="1:8">
      <c r="A20" s="17">
        <v>13</v>
      </c>
      <c r="B20" s="17"/>
      <c r="C20" s="9"/>
      <c r="D20" s="17">
        <v>7</v>
      </c>
      <c r="E20" s="9" t="s">
        <v>59</v>
      </c>
      <c r="F20" s="17">
        <v>7</v>
      </c>
      <c r="G20" s="9" t="s">
        <v>58</v>
      </c>
      <c r="H20" s="10"/>
    </row>
    <row r="21" spans="1:8">
      <c r="A21" s="17">
        <v>14</v>
      </c>
      <c r="B21" s="17"/>
      <c r="C21" s="9"/>
      <c r="D21" s="17">
        <v>7</v>
      </c>
      <c r="E21" s="9" t="s">
        <v>57</v>
      </c>
      <c r="F21" s="17">
        <v>6</v>
      </c>
      <c r="G21" s="9" t="s">
        <v>58</v>
      </c>
      <c r="H21" s="10"/>
    </row>
    <row r="22" spans="1:8">
      <c r="A22" s="17">
        <v>15</v>
      </c>
      <c r="B22" s="17"/>
      <c r="C22" s="9"/>
      <c r="D22" s="16"/>
      <c r="E22" s="9"/>
      <c r="F22" s="17">
        <v>5</v>
      </c>
      <c r="G22" s="9" t="s">
        <v>58</v>
      </c>
      <c r="H22" s="10"/>
    </row>
    <row r="23" spans="1:8">
      <c r="A23" s="17">
        <v>16</v>
      </c>
      <c r="B23" s="17"/>
      <c r="C23" s="9"/>
      <c r="D23" s="17"/>
      <c r="E23" s="9"/>
      <c r="F23" s="17">
        <v>5</v>
      </c>
      <c r="G23" s="9" t="s">
        <v>59</v>
      </c>
      <c r="H23" s="10"/>
    </row>
    <row r="24" spans="1:8">
      <c r="A24" s="17">
        <v>17</v>
      </c>
      <c r="B24" s="17"/>
      <c r="C24" s="9"/>
      <c r="D24" s="17">
        <v>4</v>
      </c>
      <c r="E24" s="9" t="s">
        <v>58</v>
      </c>
      <c r="F24" s="17">
        <v>8</v>
      </c>
      <c r="G24" s="9" t="s">
        <v>58</v>
      </c>
      <c r="H24" s="10"/>
    </row>
    <row r="25" spans="1:8">
      <c r="A25" s="17">
        <v>18</v>
      </c>
      <c r="B25" s="17"/>
      <c r="C25" s="9"/>
      <c r="D25" s="17">
        <v>7</v>
      </c>
      <c r="E25" s="9" t="s">
        <v>58</v>
      </c>
      <c r="F25" s="17"/>
      <c r="G25" s="9"/>
      <c r="H25" s="10"/>
    </row>
    <row r="26" spans="1:8">
      <c r="A26" s="17">
        <v>19</v>
      </c>
      <c r="B26" s="17"/>
      <c r="C26" s="9"/>
      <c r="D26" s="17">
        <v>7</v>
      </c>
      <c r="E26" s="9" t="s">
        <v>58</v>
      </c>
      <c r="F26" s="17"/>
      <c r="G26" s="9"/>
      <c r="H26" s="10"/>
    </row>
    <row r="27" spans="1:8">
      <c r="A27" s="17">
        <v>20</v>
      </c>
      <c r="B27" s="17"/>
      <c r="C27" s="9"/>
      <c r="D27" s="17">
        <v>8</v>
      </c>
      <c r="E27" s="9" t="s">
        <v>57</v>
      </c>
      <c r="F27" s="17">
        <v>7</v>
      </c>
      <c r="G27" s="9" t="s">
        <v>58</v>
      </c>
      <c r="H27" s="10"/>
    </row>
    <row r="28" spans="1:8">
      <c r="A28" s="17">
        <v>21</v>
      </c>
      <c r="B28" s="17"/>
      <c r="C28" s="9"/>
      <c r="D28" s="17">
        <v>7</v>
      </c>
      <c r="E28" s="9" t="s">
        <v>57</v>
      </c>
      <c r="F28" s="17">
        <v>7</v>
      </c>
      <c r="G28" s="9" t="s">
        <v>58</v>
      </c>
      <c r="H28" s="10"/>
    </row>
    <row r="29" spans="1:8">
      <c r="A29" s="17">
        <v>22</v>
      </c>
      <c r="B29" s="17"/>
      <c r="C29" s="9"/>
      <c r="D29" s="17"/>
      <c r="E29" s="9"/>
      <c r="F29" s="17">
        <v>7</v>
      </c>
      <c r="G29" s="9" t="s">
        <v>58</v>
      </c>
      <c r="H29" s="10"/>
    </row>
    <row r="30" spans="1:8">
      <c r="A30" s="17">
        <v>23</v>
      </c>
      <c r="B30" s="17"/>
      <c r="C30" s="9"/>
      <c r="D30" s="17"/>
      <c r="E30" s="9"/>
      <c r="F30" s="17">
        <v>8</v>
      </c>
      <c r="G30" s="9" t="s">
        <v>59</v>
      </c>
      <c r="H30" s="10"/>
    </row>
    <row r="31" spans="1:8">
      <c r="A31" s="17">
        <v>24</v>
      </c>
      <c r="B31" s="17"/>
      <c r="C31" s="9"/>
      <c r="D31" s="17">
        <v>7</v>
      </c>
      <c r="E31" s="9" t="s">
        <v>57</v>
      </c>
      <c r="F31" s="17">
        <v>8</v>
      </c>
      <c r="G31" s="9" t="s">
        <v>58</v>
      </c>
      <c r="H31" s="10"/>
    </row>
    <row r="32" spans="1:8">
      <c r="A32" s="17">
        <v>25</v>
      </c>
      <c r="B32" s="17"/>
      <c r="C32" s="9"/>
      <c r="D32" s="17">
        <v>7</v>
      </c>
      <c r="E32" s="9" t="s">
        <v>57</v>
      </c>
      <c r="F32" s="17"/>
      <c r="G32" s="9"/>
      <c r="H32" s="10"/>
    </row>
    <row r="33" spans="1:8">
      <c r="A33" s="17">
        <v>26</v>
      </c>
      <c r="B33" s="17"/>
      <c r="C33" s="9"/>
      <c r="D33" s="17">
        <v>7</v>
      </c>
      <c r="E33" s="9" t="s">
        <v>58</v>
      </c>
      <c r="F33" s="17"/>
      <c r="G33" s="9"/>
      <c r="H33" s="10"/>
    </row>
    <row r="34" spans="1:8">
      <c r="A34" s="17">
        <v>27</v>
      </c>
      <c r="B34" s="17"/>
      <c r="C34" s="9"/>
      <c r="D34" s="17">
        <v>7</v>
      </c>
      <c r="E34" s="9" t="s">
        <v>58</v>
      </c>
      <c r="F34" s="17">
        <v>8</v>
      </c>
      <c r="G34" s="9" t="s">
        <v>58</v>
      </c>
      <c r="H34" s="10"/>
    </row>
    <row r="35" spans="1:8">
      <c r="A35" s="17">
        <v>28</v>
      </c>
      <c r="B35" s="17"/>
      <c r="C35" s="9"/>
      <c r="D35" s="17">
        <v>3</v>
      </c>
      <c r="E35" s="9" t="s">
        <v>57</v>
      </c>
      <c r="F35" s="17">
        <v>7</v>
      </c>
      <c r="G35" s="9" t="s">
        <v>58</v>
      </c>
      <c r="H35" s="10"/>
    </row>
    <row r="36" spans="1:8">
      <c r="A36" s="17">
        <v>29</v>
      </c>
      <c r="B36" s="17">
        <v>7</v>
      </c>
      <c r="C36" s="9" t="s">
        <v>57</v>
      </c>
      <c r="D36" s="17"/>
      <c r="F36" s="17">
        <v>8</v>
      </c>
      <c r="G36" s="9" t="s">
        <v>58</v>
      </c>
      <c r="H36" s="10"/>
    </row>
    <row r="37" spans="1:8">
      <c r="A37" s="17">
        <v>30</v>
      </c>
      <c r="B37" s="17">
        <v>5</v>
      </c>
      <c r="C37" s="9" t="s">
        <v>57</v>
      </c>
      <c r="D37" s="17"/>
      <c r="E37" s="9"/>
      <c r="F37" s="17">
        <v>8</v>
      </c>
      <c r="G37" s="9" t="s">
        <v>58</v>
      </c>
      <c r="H37" s="10"/>
    </row>
    <row r="38" spans="1:8" ht="13.9" thickBot="1">
      <c r="A38" s="17">
        <v>31</v>
      </c>
      <c r="B38" s="18">
        <v>5</v>
      </c>
      <c r="C38" s="15" t="s">
        <v>57</v>
      </c>
      <c r="D38" s="17">
        <v>7</v>
      </c>
      <c r="E38" s="9" t="s">
        <v>57</v>
      </c>
      <c r="F38" s="18"/>
      <c r="G38" s="12"/>
      <c r="H38" s="13"/>
    </row>
    <row r="39" spans="1:8" ht="13.9" thickBot="1">
      <c r="A39" s="14" t="s">
        <v>56</v>
      </c>
      <c r="B39" s="18">
        <f>SUM(B7:B38)</f>
        <v>17</v>
      </c>
      <c r="C39" s="25"/>
      <c r="D39" s="26">
        <f>SUM(D7:D38)</f>
        <v>144</v>
      </c>
      <c r="E39" s="23"/>
      <c r="F39" s="19">
        <f>SUM(F7:F38)</f>
        <v>143</v>
      </c>
      <c r="G39" s="12"/>
      <c r="H39" s="13">
        <f>SUM(B39:G39)</f>
        <v>304</v>
      </c>
    </row>
  </sheetData>
  <pageMargins left="0.23622047244094491" right="0.23622047244094491" top="0.74803149606299213" bottom="0.74803149606299213" header="0.31496062992125984" footer="0.31496062992125984"/>
  <pageSetup paperSize="9" scale="90" fitToHeight="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"/>
  <sheetViews>
    <sheetView workbookViewId="0"/>
  </sheetViews>
  <sheetFormatPr defaultColWidth="11.42578125" defaultRowHeight="13.15"/>
  <cols>
    <col min="1" max="1" width="10.28515625" customWidth="1"/>
    <col min="2" max="2" width="7.7109375" customWidth="1"/>
    <col min="3" max="3" width="25.7109375" customWidth="1"/>
    <col min="4" max="4" width="9.7109375" customWidth="1"/>
    <col min="5" max="5" width="25.7109375" customWidth="1"/>
    <col min="6" max="6" width="11.7109375" customWidth="1"/>
    <col min="7" max="7" width="29.42578125" customWidth="1"/>
  </cols>
  <sheetData>
    <row r="1" spans="1:8">
      <c r="A1" s="1" t="s">
        <v>47</v>
      </c>
    </row>
    <row r="2" spans="1:8">
      <c r="A2" s="1" t="s">
        <v>48</v>
      </c>
    </row>
    <row r="3" spans="1:8">
      <c r="A3" s="1" t="s">
        <v>49</v>
      </c>
    </row>
    <row r="4" spans="1:8" ht="13.9" thickBot="1">
      <c r="A4" s="1"/>
    </row>
    <row r="5" spans="1:8">
      <c r="A5" s="2"/>
      <c r="B5" s="3" t="s">
        <v>50</v>
      </c>
      <c r="C5" s="4"/>
      <c r="D5" s="3" t="s">
        <v>51</v>
      </c>
      <c r="E5" s="4"/>
      <c r="F5" s="3" t="s">
        <v>52</v>
      </c>
      <c r="G5" s="4"/>
      <c r="H5" s="5"/>
    </row>
    <row r="6" spans="1:8">
      <c r="A6" s="6" t="s">
        <v>53</v>
      </c>
      <c r="B6" s="6" t="s">
        <v>54</v>
      </c>
      <c r="C6" s="7" t="s">
        <v>55</v>
      </c>
      <c r="D6" s="6" t="s">
        <v>54</v>
      </c>
      <c r="E6" s="7" t="s">
        <v>55</v>
      </c>
      <c r="F6" s="6" t="s">
        <v>54</v>
      </c>
      <c r="G6" s="7" t="s">
        <v>55</v>
      </c>
      <c r="H6" s="27" t="s">
        <v>56</v>
      </c>
    </row>
    <row r="7" spans="1:8">
      <c r="A7" s="17">
        <v>1</v>
      </c>
      <c r="B7" s="17"/>
      <c r="C7" s="9"/>
      <c r="D7" s="17"/>
      <c r="E7" s="9"/>
      <c r="F7" s="17">
        <v>7</v>
      </c>
      <c r="G7" s="9" t="s">
        <v>57</v>
      </c>
      <c r="H7" s="10"/>
    </row>
    <row r="8" spans="1:8">
      <c r="A8" s="17">
        <v>2</v>
      </c>
      <c r="B8" s="17"/>
      <c r="C8" s="9"/>
      <c r="D8" s="17"/>
      <c r="E8" s="9"/>
      <c r="F8" s="17"/>
      <c r="G8" s="9"/>
      <c r="H8" s="10"/>
    </row>
    <row r="9" spans="1:8">
      <c r="A9" s="17">
        <v>3</v>
      </c>
      <c r="B9" s="17"/>
      <c r="C9" s="9"/>
      <c r="D9" s="17"/>
      <c r="E9" s="9"/>
      <c r="F9" s="17">
        <v>6</v>
      </c>
      <c r="G9" s="9" t="s">
        <v>58</v>
      </c>
      <c r="H9" s="10"/>
    </row>
    <row r="10" spans="1:8">
      <c r="A10" s="17">
        <v>4</v>
      </c>
      <c r="B10" s="17"/>
      <c r="C10" s="9"/>
      <c r="D10" s="17">
        <v>8</v>
      </c>
      <c r="E10" s="9" t="s">
        <v>59</v>
      </c>
      <c r="F10" s="17">
        <v>7</v>
      </c>
      <c r="G10" s="9" t="s">
        <v>58</v>
      </c>
      <c r="H10" s="10"/>
    </row>
    <row r="11" spans="1:8">
      <c r="A11" s="17">
        <v>5</v>
      </c>
      <c r="B11" s="17"/>
      <c r="C11" s="9"/>
      <c r="D11" s="17">
        <v>6</v>
      </c>
      <c r="E11" s="9" t="s">
        <v>57</v>
      </c>
      <c r="F11" s="17"/>
      <c r="G11" s="9"/>
      <c r="H11" s="10"/>
    </row>
    <row r="12" spans="1:8">
      <c r="A12" s="17">
        <v>6</v>
      </c>
      <c r="B12" s="17"/>
      <c r="C12" s="9"/>
      <c r="D12" s="17">
        <v>8</v>
      </c>
      <c r="E12" s="9" t="s">
        <v>57</v>
      </c>
      <c r="F12" s="17"/>
      <c r="G12" s="9"/>
      <c r="H12" s="10"/>
    </row>
    <row r="13" spans="1:8">
      <c r="A13" s="17">
        <v>7</v>
      </c>
      <c r="B13" s="17"/>
      <c r="C13" s="9"/>
      <c r="D13" s="17">
        <v>5</v>
      </c>
      <c r="E13" s="9" t="s">
        <v>57</v>
      </c>
      <c r="F13" s="17">
        <v>5</v>
      </c>
      <c r="G13" s="9" t="s">
        <v>57</v>
      </c>
      <c r="H13" s="10"/>
    </row>
    <row r="14" spans="1:8">
      <c r="A14" s="17">
        <v>8</v>
      </c>
      <c r="B14" s="17"/>
      <c r="C14" s="9"/>
      <c r="D14" s="17">
        <v>3</v>
      </c>
      <c r="E14" s="9" t="s">
        <v>57</v>
      </c>
      <c r="F14" s="17">
        <v>5</v>
      </c>
      <c r="G14" s="9" t="s">
        <v>57</v>
      </c>
      <c r="H14" s="10"/>
    </row>
    <row r="15" spans="1:8">
      <c r="A15" s="17">
        <v>9</v>
      </c>
      <c r="B15" s="17"/>
      <c r="C15" s="9"/>
      <c r="D15" s="17"/>
      <c r="E15" s="9"/>
      <c r="F15" s="17">
        <v>8</v>
      </c>
      <c r="G15" s="9" t="s">
        <v>58</v>
      </c>
      <c r="H15" s="10"/>
    </row>
    <row r="16" spans="1:8">
      <c r="A16" s="17">
        <v>1</v>
      </c>
      <c r="B16" s="17"/>
      <c r="C16" s="9"/>
      <c r="D16" s="17"/>
      <c r="E16" s="9"/>
      <c r="F16" s="17"/>
      <c r="G16" s="9"/>
      <c r="H16" s="10"/>
    </row>
    <row r="17" spans="1:8">
      <c r="A17" s="17">
        <v>0</v>
      </c>
      <c r="B17" s="17"/>
      <c r="C17" s="9"/>
      <c r="D17" s="17">
        <v>8</v>
      </c>
      <c r="E17" s="9" t="s">
        <v>57</v>
      </c>
      <c r="F17" s="17">
        <v>8</v>
      </c>
      <c r="G17" s="9" t="s">
        <v>57</v>
      </c>
      <c r="H17" s="10"/>
    </row>
    <row r="18" spans="1:8">
      <c r="A18" s="17">
        <v>11</v>
      </c>
      <c r="B18" s="17"/>
      <c r="C18" s="9"/>
      <c r="D18" s="17">
        <v>5</v>
      </c>
      <c r="E18" s="9" t="s">
        <v>57</v>
      </c>
      <c r="F18" s="17"/>
      <c r="G18" s="9"/>
      <c r="H18" s="10"/>
    </row>
    <row r="19" spans="1:8">
      <c r="A19" s="17">
        <v>12</v>
      </c>
      <c r="B19" s="17"/>
      <c r="C19" s="9"/>
      <c r="D19" s="17">
        <v>8</v>
      </c>
      <c r="E19" s="9" t="s">
        <v>57</v>
      </c>
      <c r="F19" s="17"/>
      <c r="G19" s="9"/>
      <c r="H19" s="10"/>
    </row>
    <row r="20" spans="1:8">
      <c r="A20" s="17">
        <v>13</v>
      </c>
      <c r="B20" s="17"/>
      <c r="C20" s="9"/>
      <c r="D20" s="17">
        <v>8</v>
      </c>
      <c r="E20" s="9" t="s">
        <v>59</v>
      </c>
      <c r="F20" s="17">
        <v>4</v>
      </c>
      <c r="G20" s="9" t="s">
        <v>58</v>
      </c>
      <c r="H20" s="10"/>
    </row>
    <row r="21" spans="1:8">
      <c r="A21" s="17">
        <v>14</v>
      </c>
      <c r="B21" s="17"/>
      <c r="C21" s="9"/>
      <c r="D21" s="17">
        <v>7</v>
      </c>
      <c r="E21" s="9" t="s">
        <v>57</v>
      </c>
      <c r="F21" s="17">
        <v>6</v>
      </c>
      <c r="G21" s="9" t="s">
        <v>58</v>
      </c>
      <c r="H21" s="10"/>
    </row>
    <row r="22" spans="1:8">
      <c r="A22" s="17">
        <v>15</v>
      </c>
      <c r="B22" s="17"/>
      <c r="C22" s="9"/>
      <c r="D22" s="16"/>
      <c r="E22" s="9"/>
      <c r="F22" s="17">
        <v>5</v>
      </c>
      <c r="G22" s="9" t="s">
        <v>58</v>
      </c>
      <c r="H22" s="10"/>
    </row>
    <row r="23" spans="1:8">
      <c r="A23" s="17">
        <v>16</v>
      </c>
      <c r="B23" s="17"/>
      <c r="C23" s="9"/>
      <c r="D23" s="17"/>
      <c r="E23" s="9"/>
      <c r="F23" s="17">
        <v>5</v>
      </c>
      <c r="G23" s="9" t="s">
        <v>59</v>
      </c>
      <c r="H23" s="10"/>
    </row>
    <row r="24" spans="1:8">
      <c r="A24" s="17">
        <v>17</v>
      </c>
      <c r="B24" s="17"/>
      <c r="C24" s="9"/>
      <c r="D24" s="17">
        <v>5</v>
      </c>
      <c r="E24" s="9" t="s">
        <v>58</v>
      </c>
      <c r="F24" s="17">
        <v>8</v>
      </c>
      <c r="G24" s="9" t="s">
        <v>58</v>
      </c>
      <c r="H24" s="10"/>
    </row>
    <row r="25" spans="1:8">
      <c r="A25" s="17">
        <v>18</v>
      </c>
      <c r="B25" s="17"/>
      <c r="C25" s="9"/>
      <c r="D25" s="17">
        <v>7</v>
      </c>
      <c r="E25" s="9" t="s">
        <v>58</v>
      </c>
      <c r="F25" s="17"/>
      <c r="G25" s="9"/>
      <c r="H25" s="10"/>
    </row>
    <row r="26" spans="1:8">
      <c r="A26" s="17">
        <v>19</v>
      </c>
      <c r="B26" s="17"/>
      <c r="C26" s="9"/>
      <c r="D26" s="17">
        <v>7</v>
      </c>
      <c r="E26" s="9" t="s">
        <v>58</v>
      </c>
      <c r="F26" s="17"/>
      <c r="G26" s="9"/>
      <c r="H26" s="10"/>
    </row>
    <row r="27" spans="1:8">
      <c r="A27" s="17">
        <v>20</v>
      </c>
      <c r="B27" s="17"/>
      <c r="C27" s="9"/>
      <c r="D27" s="17">
        <v>8</v>
      </c>
      <c r="E27" s="9" t="s">
        <v>57</v>
      </c>
      <c r="F27" s="17">
        <v>7</v>
      </c>
      <c r="G27" s="9" t="s">
        <v>58</v>
      </c>
      <c r="H27" s="10"/>
    </row>
    <row r="28" spans="1:8">
      <c r="A28" s="17">
        <v>21</v>
      </c>
      <c r="B28" s="17"/>
      <c r="C28" s="9"/>
      <c r="D28" s="17">
        <v>7</v>
      </c>
      <c r="E28" s="9" t="s">
        <v>57</v>
      </c>
      <c r="F28" s="17">
        <v>8</v>
      </c>
      <c r="G28" s="9" t="s">
        <v>58</v>
      </c>
      <c r="H28" s="10"/>
    </row>
    <row r="29" spans="1:8">
      <c r="A29" s="17">
        <v>22</v>
      </c>
      <c r="B29" s="17"/>
      <c r="C29" s="9"/>
      <c r="D29" s="17"/>
      <c r="E29" s="9"/>
      <c r="F29" s="17">
        <v>7</v>
      </c>
      <c r="G29" s="9" t="s">
        <v>58</v>
      </c>
      <c r="H29" s="10"/>
    </row>
    <row r="30" spans="1:8">
      <c r="A30" s="17">
        <v>23</v>
      </c>
      <c r="B30" s="17"/>
      <c r="C30" s="9"/>
      <c r="D30" s="17"/>
      <c r="E30" s="9"/>
      <c r="F30" s="17">
        <v>6</v>
      </c>
      <c r="G30" s="9" t="s">
        <v>59</v>
      </c>
      <c r="H30" s="10"/>
    </row>
    <row r="31" spans="1:8">
      <c r="A31" s="17">
        <v>24</v>
      </c>
      <c r="B31" s="17"/>
      <c r="C31" s="9"/>
      <c r="D31" s="17">
        <v>7</v>
      </c>
      <c r="E31" s="9" t="s">
        <v>57</v>
      </c>
      <c r="F31" s="17">
        <v>8</v>
      </c>
      <c r="G31" s="9" t="s">
        <v>58</v>
      </c>
      <c r="H31" s="10"/>
    </row>
    <row r="32" spans="1:8">
      <c r="A32" s="17">
        <v>25</v>
      </c>
      <c r="B32" s="17"/>
      <c r="C32" s="9"/>
      <c r="D32" s="17">
        <v>7</v>
      </c>
      <c r="E32" s="9" t="s">
        <v>57</v>
      </c>
      <c r="F32" s="17"/>
      <c r="G32" s="9"/>
      <c r="H32" s="10"/>
    </row>
    <row r="33" spans="1:8">
      <c r="A33" s="17">
        <v>26</v>
      </c>
      <c r="B33" s="17"/>
      <c r="C33" s="9"/>
      <c r="D33" s="17">
        <v>8</v>
      </c>
      <c r="E33" s="9" t="s">
        <v>58</v>
      </c>
      <c r="F33" s="17"/>
      <c r="G33" s="9"/>
      <c r="H33" s="10"/>
    </row>
    <row r="34" spans="1:8">
      <c r="A34" s="17">
        <v>27</v>
      </c>
      <c r="B34" s="17"/>
      <c r="C34" s="9"/>
      <c r="D34" s="17">
        <v>7</v>
      </c>
      <c r="E34" s="9" t="s">
        <v>58</v>
      </c>
      <c r="F34" s="17">
        <v>8</v>
      </c>
      <c r="G34" s="9" t="s">
        <v>58</v>
      </c>
      <c r="H34" s="10"/>
    </row>
    <row r="35" spans="1:8">
      <c r="A35" s="17">
        <v>28</v>
      </c>
      <c r="B35" s="17"/>
      <c r="C35" s="9"/>
      <c r="D35" s="17">
        <v>6</v>
      </c>
      <c r="E35" s="9" t="s">
        <v>57</v>
      </c>
      <c r="F35" s="17">
        <v>7</v>
      </c>
      <c r="G35" s="9" t="s">
        <v>58</v>
      </c>
      <c r="H35" s="10"/>
    </row>
    <row r="36" spans="1:8">
      <c r="A36" s="17">
        <v>29</v>
      </c>
      <c r="B36" s="17">
        <v>8</v>
      </c>
      <c r="C36" s="9" t="s">
        <v>57</v>
      </c>
      <c r="D36" s="17"/>
      <c r="F36" s="17">
        <v>6</v>
      </c>
      <c r="G36" s="9" t="s">
        <v>58</v>
      </c>
      <c r="H36" s="10"/>
    </row>
    <row r="37" spans="1:8">
      <c r="A37" s="17">
        <v>30</v>
      </c>
      <c r="B37" s="17">
        <v>4</v>
      </c>
      <c r="C37" s="9" t="s">
        <v>57</v>
      </c>
      <c r="D37" s="17"/>
      <c r="E37" s="9"/>
      <c r="F37" s="17">
        <v>8</v>
      </c>
      <c r="G37" s="9" t="s">
        <v>58</v>
      </c>
      <c r="H37" s="10"/>
    </row>
    <row r="38" spans="1:8" ht="13.9" thickBot="1">
      <c r="A38" s="17">
        <v>31</v>
      </c>
      <c r="B38" s="18">
        <v>5</v>
      </c>
      <c r="C38" s="15" t="s">
        <v>57</v>
      </c>
      <c r="D38" s="18">
        <v>7</v>
      </c>
      <c r="E38" s="9" t="s">
        <v>57</v>
      </c>
      <c r="F38" s="18"/>
      <c r="G38" s="12"/>
      <c r="H38" s="13"/>
    </row>
    <row r="39" spans="1:8" ht="13.9" thickBot="1">
      <c r="A39" s="14" t="s">
        <v>56</v>
      </c>
      <c r="B39" s="18">
        <f>SUM(B7:B38)</f>
        <v>17</v>
      </c>
      <c r="C39" s="12"/>
      <c r="D39" s="18">
        <f>SUM(D7:D38)</f>
        <v>142</v>
      </c>
      <c r="E39" s="20"/>
      <c r="F39" s="19">
        <f>SUM(F7:F38)</f>
        <v>139</v>
      </c>
      <c r="G39" s="12"/>
      <c r="H39" s="13">
        <f>SUM(B39:G39)</f>
        <v>298</v>
      </c>
    </row>
    <row r="42" spans="1:8" ht="11.25" customHeight="1"/>
  </sheetData>
  <pageMargins left="0.25" right="0.25" top="0.75" bottom="0.75" header="0.3" footer="0.3"/>
  <pageSetup paperSize="9" scale="9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"/>
  <sheetViews>
    <sheetView workbookViewId="0"/>
  </sheetViews>
  <sheetFormatPr defaultColWidth="11.42578125" defaultRowHeight="13.15"/>
  <cols>
    <col min="1" max="1" width="9.42578125" customWidth="1"/>
    <col min="2" max="2" width="7.7109375" customWidth="1"/>
    <col min="3" max="3" width="20.28515625" customWidth="1"/>
    <col min="4" max="4" width="7.7109375" customWidth="1"/>
    <col min="5" max="5" width="20.28515625" customWidth="1"/>
    <col min="6" max="6" width="9.7109375" customWidth="1"/>
    <col min="7" max="7" width="25.7109375" customWidth="1"/>
    <col min="8" max="8" width="11.7109375" customWidth="1"/>
    <col min="9" max="9" width="25.7109375" customWidth="1"/>
    <col min="10" max="10" width="11.42578125" customWidth="1"/>
  </cols>
  <sheetData>
    <row r="1" spans="1:8">
      <c r="A1" s="1" t="s">
        <v>47</v>
      </c>
    </row>
    <row r="2" spans="1:8">
      <c r="A2" s="1" t="s">
        <v>48</v>
      </c>
    </row>
    <row r="3" spans="1:8">
      <c r="A3" s="1" t="s">
        <v>49</v>
      </c>
      <c r="C3" t="s">
        <v>24</v>
      </c>
    </row>
    <row r="4" spans="1:8" ht="13.9" thickBot="1">
      <c r="A4" s="1"/>
    </row>
    <row r="5" spans="1:8">
      <c r="A5" s="2"/>
      <c r="B5" s="3" t="s">
        <v>50</v>
      </c>
      <c r="C5" s="4"/>
      <c r="D5" s="3" t="s">
        <v>51</v>
      </c>
      <c r="E5" s="4"/>
      <c r="F5" s="24" t="s">
        <v>52</v>
      </c>
      <c r="G5" s="4"/>
      <c r="H5" s="5"/>
    </row>
    <row r="6" spans="1:8">
      <c r="A6" s="6" t="s">
        <v>53</v>
      </c>
      <c r="B6" s="6" t="s">
        <v>54</v>
      </c>
      <c r="C6" s="7" t="s">
        <v>55</v>
      </c>
      <c r="D6" s="6" t="s">
        <v>54</v>
      </c>
      <c r="E6" s="7" t="s">
        <v>55</v>
      </c>
      <c r="F6" s="6" t="s">
        <v>54</v>
      </c>
      <c r="G6" s="7" t="s">
        <v>55</v>
      </c>
      <c r="H6" s="27" t="s">
        <v>56</v>
      </c>
    </row>
    <row r="7" spans="1:8">
      <c r="A7" s="17">
        <v>1</v>
      </c>
      <c r="B7" s="8"/>
      <c r="C7" s="9"/>
      <c r="D7" s="8"/>
      <c r="E7" s="9"/>
      <c r="F7" s="8">
        <v>7</v>
      </c>
      <c r="G7" s="9" t="s">
        <v>57</v>
      </c>
      <c r="H7" s="10"/>
    </row>
    <row r="8" spans="1:8">
      <c r="A8" s="17">
        <v>2</v>
      </c>
      <c r="B8" s="8"/>
      <c r="C8" s="9"/>
      <c r="D8" s="8"/>
      <c r="E8" s="9"/>
      <c r="F8" s="8"/>
      <c r="G8" s="9"/>
      <c r="H8" s="10"/>
    </row>
    <row r="9" spans="1:8">
      <c r="A9" s="17">
        <v>3</v>
      </c>
      <c r="B9" s="8"/>
      <c r="C9" s="9"/>
      <c r="D9" s="8"/>
      <c r="E9" s="9"/>
      <c r="F9" s="8">
        <v>6</v>
      </c>
      <c r="G9" s="9" t="s">
        <v>58</v>
      </c>
      <c r="H9" s="10"/>
    </row>
    <row r="10" spans="1:8">
      <c r="A10" s="17">
        <v>4</v>
      </c>
      <c r="B10" s="8"/>
      <c r="C10" s="9"/>
      <c r="D10" s="8">
        <v>5</v>
      </c>
      <c r="E10" s="9" t="s">
        <v>59</v>
      </c>
      <c r="F10" s="8">
        <v>7</v>
      </c>
      <c r="G10" s="9" t="s">
        <v>58</v>
      </c>
      <c r="H10" s="10"/>
    </row>
    <row r="11" spans="1:8">
      <c r="A11" s="17">
        <v>5</v>
      </c>
      <c r="B11" s="8"/>
      <c r="C11" s="9"/>
      <c r="D11" s="8">
        <v>5</v>
      </c>
      <c r="E11" s="9" t="s">
        <v>57</v>
      </c>
      <c r="F11" s="8"/>
      <c r="G11" s="9"/>
      <c r="H11" s="10"/>
    </row>
    <row r="12" spans="1:8">
      <c r="A12" s="17">
        <v>6</v>
      </c>
      <c r="B12" s="8"/>
      <c r="C12" s="9"/>
      <c r="D12" s="8">
        <v>6</v>
      </c>
      <c r="E12" s="9" t="s">
        <v>57</v>
      </c>
      <c r="F12" s="8"/>
      <c r="G12" s="9"/>
      <c r="H12" s="10"/>
    </row>
    <row r="13" spans="1:8">
      <c r="A13" s="17">
        <v>7</v>
      </c>
      <c r="B13" s="8"/>
      <c r="C13" s="9"/>
      <c r="D13" s="8">
        <v>5</v>
      </c>
      <c r="E13" s="9" t="s">
        <v>57</v>
      </c>
      <c r="F13" s="8">
        <v>5</v>
      </c>
      <c r="G13" s="9" t="s">
        <v>57</v>
      </c>
      <c r="H13" s="10"/>
    </row>
    <row r="14" spans="1:8">
      <c r="A14" s="17">
        <v>8</v>
      </c>
      <c r="B14" s="8"/>
      <c r="C14" s="9"/>
      <c r="D14" s="8">
        <v>3</v>
      </c>
      <c r="E14" s="9" t="s">
        <v>57</v>
      </c>
      <c r="F14" s="8">
        <v>5</v>
      </c>
      <c r="G14" s="9" t="s">
        <v>57</v>
      </c>
      <c r="H14" s="10"/>
    </row>
    <row r="15" spans="1:8">
      <c r="A15" s="17">
        <v>9</v>
      </c>
      <c r="B15" s="8"/>
      <c r="C15" s="9"/>
      <c r="D15" s="8"/>
      <c r="E15" s="9"/>
      <c r="F15" s="8">
        <v>5</v>
      </c>
      <c r="G15" s="9" t="s">
        <v>58</v>
      </c>
      <c r="H15" s="10"/>
    </row>
    <row r="16" spans="1:8">
      <c r="A16" s="17">
        <v>1</v>
      </c>
      <c r="B16" s="8"/>
      <c r="C16" s="9"/>
      <c r="D16" s="8"/>
      <c r="E16" s="9"/>
      <c r="F16" s="8"/>
      <c r="G16" s="9"/>
      <c r="H16" s="10"/>
    </row>
    <row r="17" spans="1:8">
      <c r="A17" s="17">
        <v>0</v>
      </c>
      <c r="B17" s="8"/>
      <c r="C17" s="9"/>
      <c r="D17" s="8">
        <v>5</v>
      </c>
      <c r="E17" s="9" t="s">
        <v>57</v>
      </c>
      <c r="F17" s="8">
        <v>5</v>
      </c>
      <c r="G17" s="9" t="s">
        <v>57</v>
      </c>
      <c r="H17" s="10"/>
    </row>
    <row r="18" spans="1:8">
      <c r="A18" s="17">
        <v>11</v>
      </c>
      <c r="B18" s="8"/>
      <c r="C18" s="9"/>
      <c r="D18" s="8">
        <v>5</v>
      </c>
      <c r="E18" s="9" t="s">
        <v>57</v>
      </c>
      <c r="F18" s="8"/>
      <c r="G18" s="9"/>
      <c r="H18" s="10"/>
    </row>
    <row r="19" spans="1:8">
      <c r="A19" s="17">
        <v>12</v>
      </c>
      <c r="B19" s="8"/>
      <c r="C19" s="9"/>
      <c r="D19" s="8">
        <v>6</v>
      </c>
      <c r="E19" s="9" t="s">
        <v>57</v>
      </c>
      <c r="F19" s="8"/>
      <c r="G19" s="9"/>
      <c r="H19" s="10"/>
    </row>
    <row r="20" spans="1:8">
      <c r="A20" s="17">
        <v>13</v>
      </c>
      <c r="B20" s="8"/>
      <c r="C20" s="9"/>
      <c r="D20" s="8">
        <v>6</v>
      </c>
      <c r="E20" s="9" t="s">
        <v>59</v>
      </c>
      <c r="F20" s="8">
        <v>4</v>
      </c>
      <c r="G20" s="9" t="s">
        <v>58</v>
      </c>
      <c r="H20" s="10"/>
    </row>
    <row r="21" spans="1:8">
      <c r="A21" s="17">
        <v>14</v>
      </c>
      <c r="B21" s="8"/>
      <c r="C21" s="9"/>
      <c r="D21" s="8">
        <v>7</v>
      </c>
      <c r="E21" s="9" t="s">
        <v>57</v>
      </c>
      <c r="F21" s="8">
        <v>6</v>
      </c>
      <c r="G21" s="9" t="s">
        <v>58</v>
      </c>
      <c r="H21" s="10"/>
    </row>
    <row r="22" spans="1:8">
      <c r="A22" s="17">
        <v>15</v>
      </c>
      <c r="B22" s="8"/>
      <c r="C22" s="9"/>
      <c r="E22" s="9"/>
      <c r="F22" s="8">
        <v>5</v>
      </c>
      <c r="G22" s="9" t="s">
        <v>58</v>
      </c>
      <c r="H22" s="10"/>
    </row>
    <row r="23" spans="1:8">
      <c r="A23" s="17">
        <v>16</v>
      </c>
      <c r="B23" s="8"/>
      <c r="C23" s="9"/>
      <c r="D23" s="8"/>
      <c r="E23" s="9"/>
      <c r="F23" s="8">
        <v>5</v>
      </c>
      <c r="G23" s="9" t="s">
        <v>59</v>
      </c>
      <c r="H23" s="10"/>
    </row>
    <row r="24" spans="1:8">
      <c r="A24" s="17">
        <v>17</v>
      </c>
      <c r="B24" s="8"/>
      <c r="C24" s="9"/>
      <c r="D24" s="8">
        <v>5</v>
      </c>
      <c r="E24" s="9" t="s">
        <v>58</v>
      </c>
      <c r="F24" s="8">
        <v>4</v>
      </c>
      <c r="G24" s="9" t="s">
        <v>58</v>
      </c>
      <c r="H24" s="10"/>
    </row>
    <row r="25" spans="1:8">
      <c r="A25" s="17">
        <v>18</v>
      </c>
      <c r="B25" s="8"/>
      <c r="C25" s="9"/>
      <c r="D25" s="8">
        <v>7</v>
      </c>
      <c r="E25" s="9" t="s">
        <v>58</v>
      </c>
      <c r="F25" s="8"/>
      <c r="G25" s="9"/>
      <c r="H25" s="10"/>
    </row>
    <row r="26" spans="1:8">
      <c r="A26" s="17">
        <v>19</v>
      </c>
      <c r="B26" s="8"/>
      <c r="C26" s="9"/>
      <c r="D26" s="8">
        <v>7</v>
      </c>
      <c r="E26" s="9" t="s">
        <v>58</v>
      </c>
      <c r="F26" s="8"/>
      <c r="G26" s="9"/>
      <c r="H26" s="10"/>
    </row>
    <row r="27" spans="1:8">
      <c r="A27" s="17">
        <v>20</v>
      </c>
      <c r="B27" s="8"/>
      <c r="C27" s="9"/>
      <c r="D27" s="8">
        <v>6</v>
      </c>
      <c r="E27" s="9" t="s">
        <v>57</v>
      </c>
      <c r="F27" s="8">
        <v>7</v>
      </c>
      <c r="G27" s="9" t="s">
        <v>58</v>
      </c>
      <c r="H27" s="10"/>
    </row>
    <row r="28" spans="1:8">
      <c r="A28" s="17">
        <v>21</v>
      </c>
      <c r="B28" s="8"/>
      <c r="C28" s="9"/>
      <c r="D28" s="8">
        <v>7</v>
      </c>
      <c r="E28" s="9" t="s">
        <v>57</v>
      </c>
      <c r="F28" s="8">
        <v>5</v>
      </c>
      <c r="G28" s="9" t="s">
        <v>58</v>
      </c>
      <c r="H28" s="10"/>
    </row>
    <row r="29" spans="1:8">
      <c r="A29" s="17">
        <v>22</v>
      </c>
      <c r="B29" s="8"/>
      <c r="C29" s="9"/>
      <c r="D29" s="8"/>
      <c r="E29" s="9"/>
      <c r="F29" s="8">
        <v>7</v>
      </c>
      <c r="G29" s="9" t="s">
        <v>58</v>
      </c>
      <c r="H29" s="10"/>
    </row>
    <row r="30" spans="1:8">
      <c r="A30" s="17">
        <v>23</v>
      </c>
      <c r="B30" s="8"/>
      <c r="C30" s="9"/>
      <c r="D30" s="8"/>
      <c r="E30" s="9"/>
      <c r="F30" s="8">
        <v>6</v>
      </c>
      <c r="G30" s="9" t="s">
        <v>59</v>
      </c>
      <c r="H30" s="10"/>
    </row>
    <row r="31" spans="1:8">
      <c r="A31" s="17">
        <v>24</v>
      </c>
      <c r="B31" s="8"/>
      <c r="C31" s="9"/>
      <c r="D31" s="8">
        <v>7</v>
      </c>
      <c r="E31" s="9" t="s">
        <v>57</v>
      </c>
      <c r="F31" s="8">
        <v>8</v>
      </c>
      <c r="G31" s="9" t="s">
        <v>58</v>
      </c>
      <c r="H31" s="10"/>
    </row>
    <row r="32" spans="1:8">
      <c r="A32" s="17">
        <v>25</v>
      </c>
      <c r="B32" s="8"/>
      <c r="C32" s="9"/>
      <c r="D32" s="8">
        <v>7</v>
      </c>
      <c r="E32" s="9" t="s">
        <v>57</v>
      </c>
      <c r="F32" s="8"/>
      <c r="G32" s="9"/>
      <c r="H32" s="10"/>
    </row>
    <row r="33" spans="1:8">
      <c r="A33" s="17">
        <v>26</v>
      </c>
      <c r="B33" s="8"/>
      <c r="C33" s="9"/>
      <c r="D33" s="8">
        <v>5</v>
      </c>
      <c r="E33" s="9" t="s">
        <v>58</v>
      </c>
      <c r="F33" s="8"/>
      <c r="G33" s="9"/>
      <c r="H33" s="10"/>
    </row>
    <row r="34" spans="1:8">
      <c r="A34" s="17">
        <v>27</v>
      </c>
      <c r="B34" s="8"/>
      <c r="C34" s="9"/>
      <c r="D34" s="8">
        <v>7</v>
      </c>
      <c r="E34" s="9" t="s">
        <v>58</v>
      </c>
      <c r="F34" s="8">
        <v>5</v>
      </c>
      <c r="G34" s="9" t="s">
        <v>58</v>
      </c>
      <c r="H34" s="10"/>
    </row>
    <row r="35" spans="1:8">
      <c r="A35" s="17">
        <v>28</v>
      </c>
      <c r="B35" s="8"/>
      <c r="C35" s="9"/>
      <c r="D35" s="8">
        <v>6</v>
      </c>
      <c r="E35" s="9" t="s">
        <v>57</v>
      </c>
      <c r="F35" s="8">
        <v>7</v>
      </c>
      <c r="G35" s="9" t="s">
        <v>58</v>
      </c>
      <c r="H35" s="10"/>
    </row>
    <row r="36" spans="1:8">
      <c r="A36" s="17">
        <v>29</v>
      </c>
      <c r="B36" s="8">
        <v>3</v>
      </c>
      <c r="C36" s="9" t="s">
        <v>57</v>
      </c>
      <c r="D36" s="8"/>
      <c r="F36" s="8">
        <v>6</v>
      </c>
      <c r="G36" s="9" t="s">
        <v>58</v>
      </c>
      <c r="H36" s="10"/>
    </row>
    <row r="37" spans="1:8">
      <c r="A37" s="17">
        <v>30</v>
      </c>
      <c r="B37" s="8">
        <v>4</v>
      </c>
      <c r="C37" s="9" t="s">
        <v>57</v>
      </c>
      <c r="D37" s="8"/>
      <c r="E37" s="9"/>
      <c r="F37" s="8">
        <v>4</v>
      </c>
      <c r="G37" s="9" t="s">
        <v>58</v>
      </c>
      <c r="H37" s="10"/>
    </row>
    <row r="38" spans="1:8" ht="13.9" thickBot="1">
      <c r="A38" s="17">
        <v>31</v>
      </c>
      <c r="B38" s="11">
        <v>5</v>
      </c>
      <c r="C38" s="15" t="s">
        <v>57</v>
      </c>
      <c r="D38" s="8">
        <v>7</v>
      </c>
      <c r="E38" s="9" t="s">
        <v>57</v>
      </c>
      <c r="F38" s="11"/>
      <c r="G38" s="12"/>
      <c r="H38" s="13"/>
    </row>
    <row r="39" spans="1:8" ht="13.9" thickBot="1">
      <c r="A39" s="14" t="s">
        <v>56</v>
      </c>
      <c r="B39" s="11">
        <f>SUM(B7:B38)</f>
        <v>12</v>
      </c>
      <c r="C39" s="21"/>
      <c r="D39" s="22">
        <f>SUM(D7:D38)</f>
        <v>124</v>
      </c>
      <c r="E39" s="23"/>
      <c r="F39" s="21">
        <f>SUM(F7:F38)</f>
        <v>119</v>
      </c>
      <c r="G39" s="12"/>
      <c r="H39" s="13">
        <f>SUM(B39:G39)</f>
        <v>255</v>
      </c>
    </row>
  </sheetData>
  <pageMargins left="0.74803149606299213" right="0.74803149606299213" top="0.98425196850393704" bottom="0.98425196850393704" header="0.51181102362204722" footer="0.51181102362204722"/>
  <pageSetup paperSize="9" scale="90" orientation="landscape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BC7720F44CDF4D944B6D467421BF4F" ma:contentTypeVersion="20" ma:contentTypeDescription="Create a new document." ma:contentTypeScope="" ma:versionID="639b9e3f63b43f1beb0744729bd45c67">
  <xsd:schema xmlns:xsd="http://www.w3.org/2001/XMLSchema" xmlns:xs="http://www.w3.org/2001/XMLSchema" xmlns:p="http://schemas.microsoft.com/office/2006/metadata/properties" xmlns:ns2="13c870e2-c04f-45ca-8cef-c1693a253248" xmlns:ns3="6fc82829-63e3-46c0-8c72-f7691bce0ae7" targetNamespace="http://schemas.microsoft.com/office/2006/metadata/properties" ma:root="true" ma:fieldsID="0831c57096e7ded469f6860b816c228b" ns2:_="" ns3:_="">
    <xsd:import namespace="13c870e2-c04f-45ca-8cef-c1693a253248"/>
    <xsd:import namespace="6fc82829-63e3-46c0-8c72-f7691bce0a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Dokumenttype" minOccurs="0"/>
                <xsd:element ref="ns2:Statu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870e2-c04f-45ca-8cef-c1693a2532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Dokumenttype" ma:index="19" nillable="true" ma:displayName="Dokumenttype" ma:format="Dropdown" ma:internalName="Dokumenttype">
      <xsd:simpleType>
        <xsd:union memberTypes="dms:Text">
          <xsd:simpleType>
            <xsd:restriction base="dms:Choice">
              <xsd:enumeration value="Mal"/>
              <xsd:enumeration value="Policy"/>
              <xsd:enumeration value="Retningslinje"/>
              <xsd:enumeration value="Sjekkliste"/>
              <xsd:enumeration value="Veiledning"/>
              <xsd:enumeration value="Verktøy"/>
              <xsd:enumeration value="Presentasjon intern"/>
              <xsd:enumeration value="Presentasjon ekstern"/>
              <xsd:enumeration value="Nettside"/>
              <xsd:enumeration value="Nyhetsbrev"/>
              <xsd:enumeration value="Statistikk og merking"/>
              <xsd:enumeration value="Utvikling"/>
              <xsd:enumeration value="Juridisk"/>
              <xsd:enumeration value="Prosjekteksempel"/>
              <xsd:enumeration value="Bilde"/>
            </xsd:restriction>
          </xsd:simpleType>
        </xsd:union>
      </xsd:simpleType>
    </xsd:element>
    <xsd:element name="Status" ma:index="20" nillable="true" ma:displayName="Status" ma:format="Dropdown" ma:internalName="Status">
      <xsd:simpleType>
        <xsd:restriction base="dms:Choice">
          <xsd:enumeration value="Utkast"/>
          <xsd:enumeration value="Til godkjenning"/>
          <xsd:enumeration value="Endelig"/>
          <xsd:enumeration value="Utdatert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82829-63e3-46c0-8c72-f7691bce0a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efc29bd-0d11-4237-be31-7e736610d423}" ma:internalName="TaxCatchAll" ma:showField="CatchAllData" ma:web="6fc82829-63e3-46c0-8c72-f7691bce0a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13c870e2-c04f-45ca-8cef-c1693a253248" xsi:nil="true"/>
    <Dokumenttype xmlns="13c870e2-c04f-45ca-8cef-c1693a253248" xsi:nil="true"/>
    <lcf76f155ced4ddcb4097134ff3c332f xmlns="13c870e2-c04f-45ca-8cef-c1693a253248">
      <Terms xmlns="http://schemas.microsoft.com/office/infopath/2007/PartnerControls"/>
    </lcf76f155ced4ddcb4097134ff3c332f>
    <TaxCatchAll xmlns="6fc82829-63e3-46c0-8c72-f7691bce0ae7"/>
  </documentManagement>
</p:properties>
</file>

<file path=customXml/itemProps1.xml><?xml version="1.0" encoding="utf-8"?>
<ds:datastoreItem xmlns:ds="http://schemas.openxmlformats.org/officeDocument/2006/customXml" ds:itemID="{1C36EA68-4872-4BCF-9D7F-9D9734C9EAEC}"/>
</file>

<file path=customXml/itemProps2.xml><?xml version="1.0" encoding="utf-8"?>
<ds:datastoreItem xmlns:ds="http://schemas.openxmlformats.org/officeDocument/2006/customXml" ds:itemID="{03B0CA82-8479-4486-A47A-67D8553CC287}"/>
</file>

<file path=customXml/itemProps3.xml><?xml version="1.0" encoding="utf-8"?>
<ds:datastoreItem xmlns:ds="http://schemas.openxmlformats.org/officeDocument/2006/customXml" ds:itemID="{E3A81D09-48EA-4855-A8AE-AF8C33A4BA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Lynx Porter Novelli - PR og kommunikasjon</dc:title>
  <dc:subject/>
  <dc:creator>Ragnhild Rønneberg</dc:creator>
  <cp:keywords/>
  <dc:description/>
  <cp:lastModifiedBy/>
  <cp:revision/>
  <dcterms:created xsi:type="dcterms:W3CDTF">2003-01-11T14:32:24Z</dcterms:created>
  <dcterms:modified xsi:type="dcterms:W3CDTF">2024-11-28T13:06:47Z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7cc846-0bc0-43b9-8353-a5d3a5c07e06_Enabled">
    <vt:lpwstr>true</vt:lpwstr>
  </property>
  <property fmtid="{D5CDD505-2E9C-101B-9397-08002B2CF9AE}" pid="3" name="MSIP_Label_c57cc846-0bc0-43b9-8353-a5d3a5c07e06_SetDate">
    <vt:lpwstr>2022-04-11T13:19:18Z</vt:lpwstr>
  </property>
  <property fmtid="{D5CDD505-2E9C-101B-9397-08002B2CF9AE}" pid="4" name="MSIP_Label_c57cc846-0bc0-43b9-8353-a5d3a5c07e06_Method">
    <vt:lpwstr>Privileged</vt:lpwstr>
  </property>
  <property fmtid="{D5CDD505-2E9C-101B-9397-08002B2CF9AE}" pid="5" name="MSIP_Label_c57cc846-0bc0-43b9-8353-a5d3a5c07e06_Name">
    <vt:lpwstr>c57cc846-0bc0-43b9-8353-a5d3a5c07e06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ActionId">
    <vt:lpwstr>ce420cfe-7092-42b8-8ce1-6f4c41b01fe9</vt:lpwstr>
  </property>
  <property fmtid="{D5CDD505-2E9C-101B-9397-08002B2CF9AE}" pid="8" name="MSIP_Label_c57cc846-0bc0-43b9-8353-a5d3a5c07e06_ContentBits">
    <vt:lpwstr>0</vt:lpwstr>
  </property>
  <property fmtid="{D5CDD505-2E9C-101B-9397-08002B2CF9AE}" pid="9" name="ContentTypeId">
    <vt:lpwstr>0x01010064BC7720F44CDF4D944B6D467421BF4F</vt:lpwstr>
  </property>
</Properties>
</file>